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autoCompressPictures="0"/>
  <xr:revisionPtr revIDLastSave="0" documentId="13_ncr:1_{9E80C4B7-CD8B-470A-A8F3-06122E235EA5}" xr6:coauthVersionLast="47" xr6:coauthVersionMax="47" xr10:uidLastSave="{00000000-0000-0000-0000-000000000000}"/>
  <bookViews>
    <workbookView xWindow="-108" yWindow="-108" windowWidth="41496" windowHeight="16896" xr2:uid="{00000000-000D-0000-FFFF-FFFF00000000}"/>
  </bookViews>
  <sheets>
    <sheet name="To-do list" sheetId="2" r:id="rId1"/>
  </sheets>
  <definedNames>
    <definedName name="Calendar_Year" localSheetId="0">'To-do list'!#REF!</definedName>
    <definedName name="Calendar_Year">'To-do list'!#REF!</definedName>
    <definedName name="_xlnm.Print_Titles" localSheetId="0">'To-do list'!$3:$3</definedName>
    <definedName name="Slicer_Status">#N/A</definedName>
    <definedName name="Title1" localSheetId="0">ToDoList2[[#Headers],[Task]]</definedName>
    <definedName name="Title1">#REF!</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2" l="1"/>
  <c r="I4" i="2"/>
  <c r="I2" i="2"/>
  <c r="I1" i="2"/>
  <c r="G2" i="2"/>
  <c r="G1" i="2"/>
  <c r="F9" i="2"/>
  <c r="F11" i="2"/>
  <c r="I11" i="2" s="1"/>
  <c r="F7"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7" i="2"/>
  <c r="F6" i="2"/>
  <c r="I9" i="2"/>
  <c r="I10" i="2"/>
  <c r="I66" i="2"/>
  <c r="F5" i="2" l="1"/>
  <c r="I6" i="2"/>
  <c r="F4" i="2"/>
</calcChain>
</file>

<file path=xl/sharedStrings.xml><?xml version="1.0" encoding="utf-8"?>
<sst xmlns="http://schemas.openxmlformats.org/spreadsheetml/2006/main" count="52" uniqueCount="34">
  <si>
    <t>Principal Gift Strategy meetings
Action Item Tracker</t>
  </si>
  <si>
    <t>Not Started</t>
  </si>
  <si>
    <t>In Progress</t>
  </si>
  <si>
    <t>Deferred</t>
  </si>
  <si>
    <t>Complete</t>
  </si>
  <si>
    <t>Task</t>
  </si>
  <si>
    <t xml:space="preserve">Priority </t>
  </si>
  <si>
    <t>Action Item Assigned To</t>
  </si>
  <si>
    <t xml:space="preserve">Status </t>
  </si>
  <si>
    <t xml:space="preserve">Start date </t>
  </si>
  <si>
    <t xml:space="preserve">Due date </t>
  </si>
  <si>
    <t>Completed Date</t>
  </si>
  <si>
    <t>% Complete</t>
  </si>
  <si>
    <t>Done/Overdue?</t>
  </si>
  <si>
    <t>Notes</t>
  </si>
  <si>
    <t>Normal</t>
  </si>
  <si>
    <t>Joe</t>
  </si>
  <si>
    <t>Paul</t>
  </si>
  <si>
    <t>Lindsay</t>
  </si>
  <si>
    <t>Ken</t>
  </si>
  <si>
    <t>6.5.2024 - LR currently working on C'ville list refresh</t>
  </si>
  <si>
    <t>1.0 John Smith - VP connect with former BOT to see if she can facilitate conversation with them</t>
  </si>
  <si>
    <t>Pres. doesn't have relationship, John has health issues. Former BOT will be here for Antiques Forum Feb 2024. Joe will email in advance - done 2.15.24
Per former BOT's response to Joe, their connection to John Smith is thin - via a mutual acquantaince that lives near the them</t>
  </si>
  <si>
    <t xml:space="preserve">Paul exchanged e-mails with Johnsons, who responded that Browns have a home in their neighborhood, but they do no know them. </t>
  </si>
  <si>
    <t>2.2 Robert Brown - Lindsay to assign Julie as Secondary Manager due to prospect's add'l Florida property</t>
  </si>
  <si>
    <t>2.1 Robert Brown - do the Johnsons know him? Paul to ask</t>
  </si>
  <si>
    <t>2.3 Robert Brown - Joe suggested sending him ginger cakes with a handwritten note from Pres.</t>
  </si>
  <si>
    <t>Julie will add him to April list for Pres. handwritten notes</t>
  </si>
  <si>
    <t xml:space="preserve">2.4 Robert Brown - Julie suggested writing a profile piece for Trend &amp; Tradition to recognize her years of giving </t>
  </si>
  <si>
    <t>Julie</t>
  </si>
  <si>
    <t>3.1 Susan Moore - Ken reach out to Rob Jones who's in the telecoms industry, can we make a connection to Moore thru him?</t>
  </si>
  <si>
    <t>Rob Jones said he did not know her</t>
  </si>
  <si>
    <t>3.2 Susan Moore - make sure she is on prospect/invitation list to the campaign event in Charlottesville in 2024</t>
  </si>
  <si>
    <t>3.3 Susan Moore - Joe will see Bruce this week, will ask if he recognizes Moore's name, perhaps can help with connection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</si>
</sst>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Done&quot;;&quot;&quot;;&quot;Overdue&quot;"/>
  </numFmts>
  <fonts count="19" x14ac:knownFonts="1">
    <font>
      <sz val="11"/>
      <color theme="1" tint="4.9989318521683403E-2"/>
      <name val="Century Gothic"/>
      <family val="1"/>
      <scheme val="minor"/>
    </font>
    <font>
      <b/>
      <sz val="11"/>
      <color theme="0"/>
      <name val="Century Gothic"/>
      <family val="1"/>
      <scheme val="major"/>
    </font>
    <font>
      <sz val="36"/>
      <color theme="0"/>
      <name val="Century Gothic"/>
      <family val="1"/>
      <scheme val="major"/>
    </font>
    <font>
      <b/>
      <sz val="11"/>
      <color theme="3"/>
      <name val="Century Gothic"/>
      <family val="2"/>
      <scheme val="minor"/>
    </font>
    <font>
      <sz val="11"/>
      <color theme="1" tint="4.9989318521683403E-2"/>
      <name val="Century Gothic"/>
      <family val="1"/>
      <scheme val="minor"/>
    </font>
    <font>
      <sz val="11"/>
      <color theme="3"/>
      <name val="Century Gothic"/>
      <family val="1"/>
      <scheme val="minor"/>
    </font>
    <font>
      <sz val="16"/>
      <color theme="0"/>
      <name val="Century Gothic"/>
      <family val="1"/>
      <scheme val="minor"/>
    </font>
    <font>
      <sz val="8"/>
      <color theme="3"/>
      <name val="Century Gothic"/>
      <family val="2"/>
      <scheme val="minor"/>
    </font>
    <font>
      <b/>
      <sz val="11"/>
      <color theme="1" tint="4.9989318521683403E-2"/>
      <name val="Century Gothic"/>
      <family val="2"/>
      <scheme val="minor"/>
    </font>
    <font>
      <b/>
      <sz val="8"/>
      <name val="Century Gothic"/>
      <family val="2"/>
      <scheme val="minor"/>
    </font>
    <font>
      <sz val="11"/>
      <color theme="1" tint="4.9989318521683403E-2"/>
      <name val="Century Gothic"/>
      <family val="2"/>
      <scheme val="minor"/>
    </font>
    <font>
      <sz val="8"/>
      <color theme="1" tint="4.9989318521683403E-2"/>
      <name val="Century Gothic"/>
      <family val="2"/>
      <scheme val="minor"/>
    </font>
    <font>
      <sz val="10"/>
      <color theme="1" tint="4.9989318521683403E-2"/>
      <name val="Century Gothic"/>
      <family val="2"/>
      <scheme val="minor"/>
    </font>
    <font>
      <b/>
      <sz val="26"/>
      <name val="Century Gothic"/>
      <family val="2"/>
      <scheme val="major"/>
    </font>
    <font>
      <b/>
      <sz val="11"/>
      <name val="Century Gothic"/>
      <family val="2"/>
      <scheme val="major"/>
    </font>
    <font>
      <b/>
      <sz val="11"/>
      <name val="Century Gothic"/>
      <family val="2"/>
      <scheme val="minor"/>
    </font>
    <font>
      <sz val="11"/>
      <color theme="3"/>
      <name val="Century Gothic"/>
      <family val="2"/>
      <scheme val="minor"/>
    </font>
    <font>
      <sz val="11"/>
      <name val="Century Gothic"/>
      <family val="2"/>
      <scheme val="major"/>
    </font>
    <font>
      <sz val="11"/>
      <color theme="1" tint="4.9989318521683403E-2"/>
      <name val="Century Gothic"/>
      <family val="2"/>
      <scheme val="major"/>
    </font>
  </fonts>
  <fills count="8">
    <fill>
      <patternFill patternType="none"/>
    </fill>
    <fill>
      <patternFill patternType="gray125"/>
    </fill>
    <fill>
      <patternFill patternType="solid">
        <fgColor theme="3" tint="-0.24994659260841701"/>
        <bgColor indexed="64"/>
      </patternFill>
    </fill>
    <fill>
      <patternFill patternType="solid">
        <fgColor theme="4"/>
        <bgColor indexed="64"/>
      </patternFill>
    </fill>
    <fill>
      <patternFill patternType="solid">
        <fgColor theme="5" tint="0.39994506668294322"/>
        <bgColor indexed="64"/>
      </patternFill>
    </fill>
    <fill>
      <patternFill patternType="solid">
        <fgColor rgb="FFFFFFCC"/>
      </patternFill>
    </fill>
    <fill>
      <gradientFill>
        <stop position="0">
          <color theme="8" tint="-0.49803155613879818"/>
        </stop>
        <stop position="0.5">
          <color theme="8" tint="0.40000610370189521"/>
        </stop>
        <stop position="1">
          <color theme="8" tint="-0.49803155613879818"/>
        </stop>
      </gradientFill>
    </fill>
    <fill>
      <patternFill patternType="solid">
        <fgColor theme="6" tint="0.59999389629810485"/>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theme="6"/>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right style="thin">
        <color rgb="FF000000"/>
      </right>
      <top/>
      <bottom/>
      <diagonal/>
    </border>
  </borders>
  <cellStyleXfs count="15">
    <xf numFmtId="0" fontId="0" fillId="0" borderId="0">
      <alignment horizontal="left" vertical="center" wrapText="1" indent="1"/>
    </xf>
    <xf numFmtId="0" fontId="2" fillId="6" borderId="0" applyNumberFormat="0" applyBorder="0" applyProtection="0">
      <alignment horizontal="left" vertical="center" indent="2"/>
    </xf>
    <xf numFmtId="0" fontId="1" fillId="2" borderId="0" applyNumberFormat="0" applyBorder="0" applyProtection="0">
      <alignment horizontal="center" vertical="center"/>
    </xf>
    <xf numFmtId="0" fontId="1" fillId="3" borderId="0" applyNumberFormat="0" applyBorder="0" applyProtection="0">
      <alignment horizontal="center" vertical="center"/>
    </xf>
    <xf numFmtId="0" fontId="1" fillId="4" borderId="0" applyNumberFormat="0" applyBorder="0" applyAlignment="0" applyProtection="0"/>
    <xf numFmtId="43" fontId="4" fillId="0" borderId="0" applyFont="0" applyFill="0" applyBorder="0" applyAlignment="0" applyProtection="0"/>
    <xf numFmtId="41"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0" fontId="3" fillId="0" borderId="0" applyNumberFormat="0" applyFill="0" applyBorder="0" applyAlignment="0" applyProtection="0"/>
    <xf numFmtId="0" fontId="4" fillId="5" borderId="1" applyNumberFormat="0" applyFont="0" applyAlignment="0" applyProtection="0"/>
    <xf numFmtId="14" fontId="4" fillId="0" borderId="0">
      <alignment horizontal="left" vertical="center" indent="1"/>
    </xf>
    <xf numFmtId="9" fontId="4" fillId="0" borderId="0" applyFont="0" applyFill="0" applyBorder="0" applyProtection="0">
      <alignment horizontal="right" vertical="center" indent="1"/>
    </xf>
    <xf numFmtId="164" fontId="5" fillId="0" borderId="0" applyFill="0" applyBorder="0">
      <alignment horizontal="center" vertical="center"/>
    </xf>
    <xf numFmtId="0" fontId="6" fillId="3" borderId="0">
      <alignment horizontal="left" vertical="center" indent="2"/>
    </xf>
  </cellStyleXfs>
  <cellXfs count="29">
    <xf numFmtId="0" fontId="0" fillId="0" borderId="0" xfId="0">
      <alignment horizontal="left" vertical="center" wrapText="1" indent="1"/>
    </xf>
    <xf numFmtId="0" fontId="8" fillId="0" borderId="0" xfId="0" applyFont="1">
      <alignment horizontal="left" vertical="center" wrapText="1" indent="1"/>
    </xf>
    <xf numFmtId="0" fontId="10" fillId="0" borderId="0" xfId="0" applyFont="1">
      <alignment horizontal="left" vertical="center" wrapText="1" indent="1"/>
    </xf>
    <xf numFmtId="0" fontId="11" fillId="0" borderId="0" xfId="0" applyFont="1">
      <alignment horizontal="left" vertical="center" wrapText="1" indent="1"/>
    </xf>
    <xf numFmtId="14" fontId="11" fillId="0" borderId="0" xfId="11" applyFont="1">
      <alignment horizontal="left" vertical="center" indent="1"/>
    </xf>
    <xf numFmtId="0" fontId="12" fillId="0" borderId="0" xfId="0" applyFont="1">
      <alignment horizontal="left" vertical="center" wrapText="1" indent="1"/>
    </xf>
    <xf numFmtId="9" fontId="9" fillId="0" borderId="0" xfId="12" applyFont="1" applyFill="1" applyAlignment="1">
      <alignment horizontal="left" vertical="center" indent="2"/>
    </xf>
    <xf numFmtId="164" fontId="7" fillId="0" borderId="0" xfId="13" applyFont="1" applyFill="1" applyAlignment="1">
      <alignment horizontal="left" vertical="center"/>
    </xf>
    <xf numFmtId="0" fontId="14" fillId="0" borderId="0" xfId="0" applyFont="1">
      <alignment horizontal="left" vertical="center" wrapText="1" indent="1"/>
    </xf>
    <xf numFmtId="0" fontId="14" fillId="0" borderId="0" xfId="0" applyFont="1" applyAlignment="1">
      <alignment horizontal="left" vertical="center" wrapText="1"/>
    </xf>
    <xf numFmtId="14" fontId="10" fillId="0" borderId="0" xfId="11" applyFont="1">
      <alignment horizontal="left" vertical="center" indent="1"/>
    </xf>
    <xf numFmtId="9" fontId="15" fillId="0" borderId="0" xfId="12" applyFont="1" applyFill="1" applyBorder="1" applyAlignment="1">
      <alignment horizontal="left" vertical="center" indent="1"/>
    </xf>
    <xf numFmtId="164" fontId="16" fillId="0" borderId="0" xfId="13" applyFont="1" applyFill="1" applyBorder="1" applyAlignment="1">
      <alignment horizontal="left" vertical="center" indent="1"/>
    </xf>
    <xf numFmtId="9" fontId="15" fillId="0" borderId="0" xfId="12" applyFont="1" applyFill="1" applyBorder="1" applyAlignment="1">
      <alignment horizontal="left" vertical="center" indent="2"/>
    </xf>
    <xf numFmtId="164" fontId="16" fillId="0" borderId="0" xfId="13" applyFont="1" applyFill="1" applyBorder="1" applyAlignment="1">
      <alignment horizontal="left" vertical="center"/>
    </xf>
    <xf numFmtId="9" fontId="15" fillId="0" borderId="0" xfId="12" applyFont="1" applyFill="1" applyAlignment="1">
      <alignment horizontal="left" vertical="center" indent="2"/>
    </xf>
    <xf numFmtId="164" fontId="16" fillId="0" borderId="0" xfId="13" applyFont="1" applyFill="1" applyAlignment="1">
      <alignment horizontal="left" vertical="center"/>
    </xf>
    <xf numFmtId="0" fontId="10" fillId="0" borderId="0" xfId="0" applyFont="1" applyAlignment="1">
      <alignment horizontal="left" vertical="center" indent="1"/>
    </xf>
    <xf numFmtId="0" fontId="17" fillId="0" borderId="2" xfId="0" applyFont="1" applyBorder="1">
      <alignment horizontal="left" vertical="center" wrapText="1" indent="1"/>
    </xf>
    <xf numFmtId="0" fontId="18" fillId="0" borderId="0" xfId="0" applyFont="1">
      <alignment horizontal="left" vertical="center" wrapText="1" indent="1"/>
    </xf>
    <xf numFmtId="0" fontId="13" fillId="7" borderId="0" xfId="1" applyFont="1" applyFill="1" applyAlignment="1">
      <alignment vertical="center" wrapText="1"/>
    </xf>
    <xf numFmtId="0" fontId="17" fillId="7" borderId="8" xfId="1" applyFont="1" applyFill="1" applyBorder="1" applyAlignment="1">
      <alignment horizontal="center" vertical="center" wrapText="1"/>
    </xf>
    <xf numFmtId="0" fontId="17" fillId="7" borderId="7" xfId="1" applyFont="1" applyFill="1" applyBorder="1" applyAlignment="1">
      <alignment horizontal="center" vertical="center" wrapText="1"/>
    </xf>
    <xf numFmtId="0" fontId="17" fillId="7" borderId="6" xfId="1" applyFont="1" applyFill="1" applyBorder="1" applyAlignment="1">
      <alignment horizontal="center" vertical="center" wrapText="1"/>
    </xf>
    <xf numFmtId="0" fontId="17" fillId="7" borderId="4" xfId="1" applyFont="1" applyFill="1" applyBorder="1" applyAlignment="1">
      <alignment horizontal="center" vertical="center" wrapText="1"/>
    </xf>
    <xf numFmtId="0" fontId="14" fillId="7" borderId="5" xfId="1" applyFont="1" applyFill="1" applyBorder="1" applyAlignment="1">
      <alignment horizontal="center" vertical="center" wrapText="1"/>
    </xf>
    <xf numFmtId="0" fontId="14" fillId="7" borderId="3" xfId="1" applyFont="1" applyFill="1" applyBorder="1" applyAlignment="1">
      <alignment horizontal="center" vertical="center" wrapText="1"/>
    </xf>
    <xf numFmtId="0" fontId="13" fillId="7" borderId="0" xfId="1" applyFont="1" applyFill="1" applyAlignment="1">
      <alignment horizontal="left" vertical="center" wrapText="1"/>
    </xf>
    <xf numFmtId="0" fontId="13" fillId="7" borderId="9" xfId="1" applyFont="1" applyFill="1" applyBorder="1" applyAlignment="1">
      <alignment horizontal="left" vertical="center" wrapText="1"/>
    </xf>
  </cellXfs>
  <cellStyles count="15">
    <cellStyle name="Calendar Year" xfId="14" xr:uid="{00000000-0005-0000-0000-000000000000}"/>
    <cellStyle name="Comma" xfId="5" builtinId="3" customBuiltin="1"/>
    <cellStyle name="Comma [0]" xfId="6" builtinId="6" customBuiltin="1"/>
    <cellStyle name="Currency" xfId="7" builtinId="4" customBuiltin="1"/>
    <cellStyle name="Currency [0]" xfId="8" builtinId="7" customBuiltin="1"/>
    <cellStyle name="Date" xfId="11" xr:uid="{00000000-0005-0000-0000-000005000000}"/>
    <cellStyle name="Done/Overdue" xfId="13" xr:uid="{00000000-0005-0000-0000-000006000000}"/>
    <cellStyle name="Heading 1" xfId="2" builtinId="16" customBuiltin="1"/>
    <cellStyle name="Heading 2" xfId="3" builtinId="17" customBuiltin="1"/>
    <cellStyle name="Heading 3" xfId="4" builtinId="18" customBuiltin="1"/>
    <cellStyle name="Heading 4" xfId="9" builtinId="19" customBuiltin="1"/>
    <cellStyle name="Normal" xfId="0" builtinId="0" customBuiltin="1"/>
    <cellStyle name="Note" xfId="10" builtinId="10" customBuiltin="1"/>
    <cellStyle name="Percent" xfId="12" builtinId="5" customBuiltin="1"/>
    <cellStyle name="Title" xfId="1" builtinId="15" customBuiltin="1"/>
  </cellStyles>
  <dxfs count="29">
    <dxf>
      <font>
        <color theme="0"/>
      </font>
    </dxf>
    <dxf>
      <border>
        <right/>
        <vertical/>
        <horizontal/>
      </border>
    </dxf>
    <dxf>
      <font>
        <strike val="0"/>
        <outline val="0"/>
        <shadow val="0"/>
        <u val="none"/>
        <vertAlign val="baseline"/>
        <sz val="11"/>
        <name val="Century Gothic"/>
        <family val="2"/>
        <scheme val="minor"/>
      </font>
      <fill>
        <patternFill patternType="none">
          <fgColor indexed="64"/>
          <bgColor auto="1"/>
        </patternFill>
      </fill>
    </dxf>
    <dxf>
      <font>
        <b val="0"/>
        <strike val="0"/>
        <outline val="0"/>
        <shadow val="0"/>
        <u val="none"/>
        <vertAlign val="baseline"/>
        <sz val="11"/>
        <name val="Century Gothic"/>
        <family val="2"/>
        <scheme val="minor"/>
      </font>
      <fill>
        <patternFill patternType="none">
          <fgColor indexed="64"/>
          <bgColor auto="1"/>
        </patternFill>
      </fill>
      <alignment horizontal="left" vertical="center" textRotation="0" wrapText="0" relativeIndent="-1" justifyLastLine="0" shrinkToFit="0" readingOrder="0"/>
    </dxf>
    <dxf>
      <font>
        <b/>
        <strike val="0"/>
        <outline val="0"/>
        <shadow val="0"/>
        <u val="none"/>
        <vertAlign val="baseline"/>
        <sz val="11"/>
        <color auto="1"/>
        <name val="Century Gothic"/>
        <family val="2"/>
        <scheme val="minor"/>
      </font>
      <fill>
        <patternFill patternType="none">
          <fgColor indexed="64"/>
          <bgColor auto="1"/>
        </patternFill>
      </fill>
      <alignment horizontal="left" vertical="center" textRotation="0" relativeIndent="1" justifyLastLine="0" shrinkToFit="0" readingOrder="0"/>
    </dxf>
    <dxf>
      <font>
        <b val="0"/>
        <i val="0"/>
        <strike val="0"/>
        <condense val="0"/>
        <extend val="0"/>
        <outline val="0"/>
        <shadow val="0"/>
        <u val="none"/>
        <vertAlign val="baseline"/>
        <sz val="11"/>
        <color theme="1" tint="4.9989318521683403E-2"/>
        <name val="Century Gothic"/>
        <family val="2"/>
        <scheme val="minor"/>
      </font>
      <fill>
        <patternFill patternType="none">
          <fgColor indexed="64"/>
          <bgColor indexed="65"/>
        </patternFill>
      </fill>
    </dxf>
    <dxf>
      <font>
        <strike val="0"/>
        <outline val="0"/>
        <shadow val="0"/>
        <u val="none"/>
        <vertAlign val="baseline"/>
        <sz val="11"/>
        <name val="Century Gothic"/>
        <family val="2"/>
        <scheme val="minor"/>
      </font>
      <fill>
        <patternFill patternType="none">
          <fgColor indexed="64"/>
          <bgColor auto="1"/>
        </patternFill>
      </fill>
    </dxf>
    <dxf>
      <font>
        <strike val="0"/>
        <outline val="0"/>
        <shadow val="0"/>
        <u val="none"/>
        <vertAlign val="baseline"/>
        <sz val="11"/>
        <name val="Century Gothic"/>
        <family val="2"/>
        <scheme val="minor"/>
      </font>
      <fill>
        <patternFill patternType="none">
          <fgColor indexed="64"/>
          <bgColor auto="1"/>
        </patternFill>
      </fill>
    </dxf>
    <dxf>
      <font>
        <strike val="0"/>
        <outline val="0"/>
        <shadow val="0"/>
        <u val="none"/>
        <vertAlign val="baseline"/>
        <sz val="11"/>
        <name val="Century Gothic"/>
        <family val="2"/>
        <scheme val="minor"/>
      </font>
      <fill>
        <patternFill patternType="none">
          <fgColor indexed="64"/>
          <bgColor auto="1"/>
        </patternFill>
      </fill>
    </dxf>
    <dxf>
      <font>
        <b val="0"/>
        <i val="0"/>
        <strike val="0"/>
        <condense val="0"/>
        <extend val="0"/>
        <outline val="0"/>
        <shadow val="0"/>
        <u val="none"/>
        <vertAlign val="baseline"/>
        <sz val="11"/>
        <color theme="1" tint="4.9989318521683403E-2"/>
        <name val="Century Gothic"/>
        <family val="2"/>
        <scheme val="minor"/>
      </font>
      <fill>
        <patternFill patternType="none">
          <fgColor indexed="64"/>
          <bgColor indexed="65"/>
        </patternFill>
      </fill>
    </dxf>
    <dxf>
      <font>
        <strike val="0"/>
        <outline val="0"/>
        <shadow val="0"/>
        <u val="none"/>
        <vertAlign val="baseline"/>
        <sz val="11"/>
        <name val="Century Gothic"/>
        <family val="2"/>
        <scheme val="minor"/>
      </font>
      <fill>
        <patternFill patternType="none">
          <fgColor indexed="64"/>
          <bgColor auto="1"/>
        </patternFill>
      </fill>
    </dxf>
    <dxf>
      <font>
        <b val="0"/>
        <strike val="0"/>
        <outline val="0"/>
        <shadow val="0"/>
        <u val="none"/>
        <vertAlign val="baseline"/>
        <sz val="11"/>
        <color theme="1" tint="4.9989318521683403E-2"/>
        <name val="Century Gothic"/>
        <family val="2"/>
        <scheme val="major"/>
      </font>
      <fill>
        <patternFill patternType="none">
          <fgColor indexed="64"/>
          <bgColor auto="1"/>
        </patternFill>
      </fill>
      <alignment horizontal="left" vertical="center" textRotation="0" wrapText="1" indent="1" justifyLastLine="0" shrinkToFit="0" readingOrder="0"/>
    </dxf>
    <dxf>
      <font>
        <strike val="0"/>
        <outline val="0"/>
        <shadow val="0"/>
        <u val="none"/>
        <vertAlign val="baseline"/>
        <sz val="11"/>
        <name val="Century Gothic"/>
        <family val="2"/>
        <scheme val="minor"/>
      </font>
      <fill>
        <patternFill patternType="none">
          <fgColor indexed="64"/>
          <bgColor auto="1"/>
        </patternFill>
      </fill>
    </dxf>
    <dxf>
      <font>
        <b/>
        <strike val="0"/>
        <outline val="0"/>
        <shadow val="0"/>
        <u val="none"/>
        <vertAlign val="baseline"/>
        <sz val="11"/>
        <color auto="1"/>
        <name val="Century Gothic"/>
        <family val="2"/>
        <scheme val="major"/>
      </font>
      <fill>
        <patternFill patternType="none">
          <fgColor indexed="64"/>
          <bgColor auto="1"/>
        </patternFill>
      </fill>
    </dxf>
    <dxf>
      <fill>
        <patternFill patternType="solid">
          <fgColor theme="6" tint="0.79998168889431442"/>
          <bgColor theme="6" tint="0.79998168889431442"/>
        </patternFill>
      </fill>
      <border>
        <bottom style="thin">
          <color theme="6" tint="0.39997558519241921"/>
        </bottom>
      </border>
    </dxf>
    <dxf>
      <fill>
        <patternFill patternType="solid">
          <fgColor theme="6" tint="0.79998168889431442"/>
          <bgColor theme="6" tint="0.79998168889431442"/>
        </patternFill>
      </fill>
      <border>
        <bottom style="thin">
          <color theme="6" tint="0.39997558519241921"/>
        </bottom>
      </border>
    </dxf>
    <dxf>
      <font>
        <b/>
        <color theme="1"/>
      </font>
    </dxf>
    <dxf>
      <font>
        <b/>
        <color theme="1"/>
      </font>
      <border>
        <bottom style="thin">
          <color theme="6" tint="0.39997558519241921"/>
        </bottom>
      </border>
    </dxf>
    <dxf>
      <font>
        <b/>
        <color theme="1"/>
      </font>
    </dxf>
    <dxf>
      <font>
        <b/>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6" tint="0.79998168889431442"/>
          <bgColor theme="6" tint="0.79998168889431442"/>
        </patternFill>
      </fill>
      <border>
        <top style="thin">
          <color theme="6" tint="0.39997558519241921"/>
        </top>
      </border>
    </dxf>
    <dxf>
      <font>
        <b/>
        <color theme="1"/>
      </font>
      <fill>
        <patternFill patternType="solid">
          <fgColor theme="6" tint="0.79998168889431442"/>
          <bgColor theme="6" tint="0.79998168889431442"/>
        </patternFill>
      </fill>
      <border>
        <top style="thick">
          <color theme="7" tint="0.39994506668294322"/>
        </top>
        <bottom style="thin">
          <color theme="6" tint="0.39997558519241921"/>
        </bottom>
      </border>
    </dxf>
    <dxf>
      <border>
        <left/>
        <right style="thin">
          <color theme="0"/>
        </right>
      </border>
    </dxf>
    <dxf>
      <fill>
        <patternFill>
          <fgColor theme="6" tint="0.79998168889431442"/>
          <bgColor theme="6" tint="0.79995117038483843"/>
        </patternFill>
      </fill>
    </dxf>
    <dxf>
      <font>
        <b/>
        <i val="0"/>
        <color auto="1"/>
      </font>
      <fill>
        <patternFill>
          <fgColor theme="6"/>
          <bgColor theme="6"/>
        </patternFill>
      </fill>
      <border diagonalUp="0" diagonalDown="0">
        <left style="thin">
          <color theme="0"/>
        </left>
        <right style="thin">
          <color theme="0"/>
        </right>
        <top/>
        <bottom/>
        <vertical style="thin">
          <color theme="0"/>
        </vertical>
        <horizontal/>
      </border>
    </dxf>
    <dxf>
      <fill>
        <patternFill>
          <fgColor theme="6" tint="0.59996337778862885"/>
          <bgColor theme="6" tint="0.59996337778862885"/>
        </patternFill>
      </fill>
      <border>
        <vertical style="thin">
          <color theme="0" tint="-0.24994659260841701"/>
        </vertical>
      </border>
    </dxf>
  </dxfs>
  <tableStyles count="2" defaultTableStyle="To Do List" defaultPivotStyle="PivotStyleMedium13">
    <tableStyle name="To Do List" pivot="0" count="4" xr9:uid="{00000000-0011-0000-FFFF-FFFF00000000}">
      <tableStyleElement type="wholeTable" dxfId="28"/>
      <tableStyleElement type="headerRow" dxfId="27"/>
      <tableStyleElement type="secondRowStripe" dxfId="26"/>
      <tableStyleElement type="firstHeaderCell" dxfId="25"/>
    </tableStyle>
    <tableStyle name="To Do List Pivot" table="0" count="11" xr9:uid="{00000000-0011-0000-FFFF-FFFF01000000}">
      <tableStyleElement type="headerRow" dxfId="24"/>
      <tableStyleElement type="totalRow" dxfId="23"/>
      <tableStyleElement type="firstRowStripe" dxfId="22"/>
      <tableStyleElement type="firstColumnStripe" dxfId="21"/>
      <tableStyleElement type="firstSubtotalColumn" dxfId="20"/>
      <tableStyleElement type="firstSubtotalRow" dxfId="19"/>
      <tableStyleElement type="secondSubtotalRow" dxfId="18"/>
      <tableStyleElement type="firstRowSubheading" dxfId="17"/>
      <tableStyleElement type="secondRowSubheading" dxfId="16"/>
      <tableStyleElement type="pageFieldLabels" dxfId="15"/>
      <tableStyleElement type="pageFieldValues" dxfId="14"/>
    </tableStyle>
  </tableStyles>
  <colors>
    <mruColors>
      <color rgb="FFE7F9FF"/>
      <color rgb="FFD5F4FF"/>
      <color rgb="FFC5F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absolute">
    <xdr:from>
      <xdr:col>2</xdr:col>
      <xdr:colOff>1104900</xdr:colOff>
      <xdr:row>0</xdr:row>
      <xdr:rowOff>34290</xdr:rowOff>
    </xdr:from>
    <xdr:to>
      <xdr:col>5</xdr:col>
      <xdr:colOff>0</xdr:colOff>
      <xdr:row>2</xdr:row>
      <xdr:rowOff>0</xdr:rowOff>
    </xdr:to>
    <mc:AlternateContent xmlns:mc="http://schemas.openxmlformats.org/markup-compatibility/2006" xmlns:a15="http://schemas.microsoft.com/office/drawing/2012/main">
      <mc:Choice Requires="a15">
        <xdr:graphicFrame macro="">
          <xdr:nvGraphicFramePr>
            <xdr:cNvPr id="2" name="Status ">
              <a:extLst>
                <a:ext uri="{FF2B5EF4-FFF2-40B4-BE49-F238E27FC236}">
                  <a16:creationId xmlns:a16="http://schemas.microsoft.com/office/drawing/2014/main" id="{25B2424B-9B3B-AB6E-C3ED-4291234B7307}"/>
                </a:ext>
              </a:extLst>
            </xdr:cNvPr>
            <xdr:cNvGraphicFramePr/>
          </xdr:nvGraphicFramePr>
          <xdr:xfrm>
            <a:off x="0" y="0"/>
            <a:ext cx="0" cy="0"/>
          </xdr:xfrm>
          <a:graphic>
            <a:graphicData uri="http://schemas.microsoft.com/office/drawing/2010/slicer">
              <sle:slicer xmlns:sle="http://schemas.microsoft.com/office/drawing/2010/slicer" name="Status "/>
            </a:graphicData>
          </a:graphic>
        </xdr:graphicFrame>
      </mc:Choice>
      <mc:Fallback xmlns="">
        <xdr:sp macro="" textlink="">
          <xdr:nvSpPr>
            <xdr:cNvPr id="0" name=""/>
            <xdr:cNvSpPr>
              <a:spLocks noTextEdit="1"/>
            </xdr:cNvSpPr>
          </xdr:nvSpPr>
          <xdr:spPr>
            <a:xfrm>
              <a:off x="14373225" y="28575"/>
              <a:ext cx="2924175" cy="1047750"/>
            </a:xfrm>
            <a:prstGeom prst="rect">
              <a:avLst/>
            </a:prstGeom>
            <a:solidFill>
              <a:prstClr val="white"/>
            </a:solidFill>
            <a:ln w="1">
              <a:solidFill>
                <a:prstClr val="green"/>
              </a:solidFill>
            </a:ln>
          </xdr:spPr>
          <xdr:txBody>
            <a:bodyPr vertOverflow="clip" horzOverflow="clip"/>
            <a:lstStyle/>
            <a:p>
              <a:endParaRPr sz="1100"/>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us" xr10:uid="{EB26410C-55C4-4AE5-A5A4-4E1746496B2B}" sourceName="Status ">
  <extLst>
    <x:ext xmlns:x15="http://schemas.microsoft.com/office/spreadsheetml/2010/11/main" uri="{2F2917AC-EB37-4324-AD4E-5DD8C200BD13}">
      <x15:tableSlicerCache tableId="1"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us " xr10:uid="{5AFDBE1E-F058-4CFA-A685-4388C1E53D24}" cache="Slicer_Status" caption="Status " rowHeight="2286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F3069E3-F47B-46B9-847E-ABBC3255F41C}" name="ToDoList2" displayName="ToDoList2" ref="A3:J66" totalsRowShown="0" headerRowDxfId="13" dataDxfId="12" headerRowCellStyle="Normal" dataCellStyle="Normal">
  <autoFilter ref="A3:J66"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6605FC2B-6EB7-4918-A696-55210BDA2C56}" name="Task" dataDxfId="11" dataCellStyle="Normal"/>
    <tableColumn id="3" xr3:uid="{3A961BCA-B9EF-4A79-A4A8-26CA04607643}" name="Priority " dataDxfId="10" dataCellStyle="Normal"/>
    <tableColumn id="8" xr3:uid="{9ADB6861-DA96-431A-8F1F-4FC4F6F1C000}" name="Action Item Assigned To" dataDxfId="9"/>
    <tableColumn id="4" xr3:uid="{C9AC0700-4D1E-4A62-91ED-8D83677E3946}" name="Status " dataDxfId="8" dataCellStyle="Normal"/>
    <tableColumn id="6" xr3:uid="{06EDB58E-CA70-4479-B57A-5724031AD518}" name="Start date " dataDxfId="7" dataCellStyle="Date"/>
    <tableColumn id="7" xr3:uid="{B0B4D7FF-0D0E-42EC-8664-CADCA85C51DB}" name="Due date " dataDxfId="6" dataCellStyle="Date"/>
    <tableColumn id="11" xr3:uid="{181C5BB0-5F98-4CCF-B82A-2A0A0B1F4B5E}" name="Completed Date" dataDxfId="5" dataCellStyle="Date"/>
    <tableColumn id="5" xr3:uid="{602E279B-412B-44AA-9F48-25D78E4691AE}" name="% Complete" dataDxfId="4" dataCellStyle="Percent"/>
    <tableColumn id="9" xr3:uid="{536CEF25-4761-4B7A-82DA-ADFE4B0E95EF}" name="Done/Overdue?" dataDxfId="3" dataCellStyle="Done/Overdue">
      <calculatedColumnFormula>IF(AND(ToDoList2[[#This Row],[Status ]]="Complete",ToDoList2[[#This Row],[% Complete]]=1),1,IF(ISBLANK(ToDoList2[[#This Row],[Due date ]]),-1,IF(AND(ToDoList2[[#This Row],[Status ]]&lt;&gt;"Complete",TODAY()&gt;ToDoList2[[#This Row],[Due date ]]),0,-1)))</calculatedColumnFormula>
    </tableColumn>
    <tableColumn id="10" xr3:uid="{8AAA0B10-318E-4068-9221-EBD8E51ACB5D}" name="Notes" dataDxfId="2" dataCellStyle="Normal"/>
  </tableColumns>
  <tableStyleInfo name="To Do List" showFirstColumn="0" showLastColumn="0" showRowStripes="1" showColumnStripes="0"/>
  <extLst>
    <ext xmlns:x14="http://schemas.microsoft.com/office/spreadsheetml/2009/9/main" uri="{504A1905-F514-4f6f-8877-14C23A59335A}">
      <x14:table altTextSummary="A To-Do List with Task, Priority, Status, Start Date, Due Date, % Complete, Done/Overdue, and Notes"/>
    </ext>
  </extLst>
</table>
</file>

<file path=xl/theme/theme1.xml><?xml version="1.0" encoding="utf-8"?>
<a:theme xmlns:a="http://schemas.openxmlformats.org/drawingml/2006/main" name="To-Do List">
  <a:themeElements>
    <a:clrScheme name="Red Violet">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Custom 9">
      <a:majorFont>
        <a:latin typeface="Century Gothic"/>
        <a:ea typeface=""/>
        <a:cs typeface=""/>
      </a:majorFont>
      <a:minorFont>
        <a:latin typeface="Century Gothic"/>
        <a:ea typeface=""/>
        <a:cs typeface=""/>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E3DC3-0368-463D-9775-EA428092F218}">
  <sheetPr>
    <tabColor theme="3" tint="0.39997558519241921"/>
    <pageSetUpPr fitToPage="1"/>
  </sheetPr>
  <dimension ref="A1:M70"/>
  <sheetViews>
    <sheetView showGridLines="0" tabSelected="1" zoomScaleNormal="100" workbookViewId="0">
      <selection activeCell="J11" sqref="J11"/>
    </sheetView>
  </sheetViews>
  <sheetFormatPr defaultColWidth="8.75" defaultRowHeight="16.5" x14ac:dyDescent="0.3"/>
  <cols>
    <col min="1" max="1" width="40.5" style="2" customWidth="1"/>
    <col min="2" max="7" width="17.625" style="2" customWidth="1"/>
    <col min="8" max="8" width="15.5" style="2" bestFit="1" customWidth="1"/>
    <col min="9" max="9" width="16.625" style="2" customWidth="1"/>
    <col min="10" max="10" width="48.375" style="2" customWidth="1"/>
    <col min="11" max="16384" width="8.75" style="2"/>
  </cols>
  <sheetData>
    <row r="1" spans="1:13" ht="39" customHeight="1" x14ac:dyDescent="0.3">
      <c r="A1" s="27" t="s">
        <v>0</v>
      </c>
      <c r="B1" s="27"/>
      <c r="C1" s="27"/>
      <c r="D1" s="27"/>
      <c r="E1" s="28"/>
      <c r="F1" s="25" t="s">
        <v>1</v>
      </c>
      <c r="G1" s="21">
        <f>COUNTIF(D:D, "Not Started")</f>
        <v>1</v>
      </c>
      <c r="H1" s="25" t="s">
        <v>2</v>
      </c>
      <c r="I1" s="23">
        <f>COUNTIF(D:D, "In Progress")</f>
        <v>1</v>
      </c>
      <c r="J1" s="20"/>
    </row>
    <row r="2" spans="1:13" ht="45.75" customHeight="1" x14ac:dyDescent="0.3">
      <c r="A2" s="27"/>
      <c r="B2" s="27"/>
      <c r="C2" s="27"/>
      <c r="D2" s="27"/>
      <c r="E2" s="28"/>
      <c r="F2" s="26" t="s">
        <v>3</v>
      </c>
      <c r="G2" s="22">
        <f>COUNTIF(D:D, "Deferred")</f>
        <v>1</v>
      </c>
      <c r="H2" s="26" t="s">
        <v>4</v>
      </c>
      <c r="I2" s="24">
        <f>COUNTIF(D:D, "Complete")</f>
        <v>5</v>
      </c>
      <c r="J2" s="20"/>
    </row>
    <row r="3" spans="1:13" s="1" customFormat="1" ht="45.75" customHeight="1" x14ac:dyDescent="0.3">
      <c r="A3" s="18" t="s">
        <v>5</v>
      </c>
      <c r="B3" s="8" t="s">
        <v>6</v>
      </c>
      <c r="C3" s="8" t="s">
        <v>7</v>
      </c>
      <c r="D3" s="8" t="s">
        <v>8</v>
      </c>
      <c r="E3" s="8" t="s">
        <v>9</v>
      </c>
      <c r="F3" s="8" t="s">
        <v>10</v>
      </c>
      <c r="G3" s="8" t="s">
        <v>11</v>
      </c>
      <c r="H3" s="8" t="s">
        <v>12</v>
      </c>
      <c r="I3" s="9" t="s">
        <v>13</v>
      </c>
      <c r="J3" s="8" t="s">
        <v>14</v>
      </c>
    </row>
    <row r="4" spans="1:13" ht="115.5" x14ac:dyDescent="0.3">
      <c r="A4" s="19" t="s">
        <v>21</v>
      </c>
      <c r="B4" s="2" t="s">
        <v>15</v>
      </c>
      <c r="C4" s="2" t="s">
        <v>16</v>
      </c>
      <c r="D4" s="2" t="s">
        <v>4</v>
      </c>
      <c r="E4" s="10">
        <v>45152</v>
      </c>
      <c r="F4" s="10">
        <f>ToDoList2[[#This Row],[Start date ]]+9</f>
        <v>45161</v>
      </c>
      <c r="G4" s="10">
        <v>45349</v>
      </c>
      <c r="H4" s="11">
        <v>1</v>
      </c>
      <c r="I4" s="12">
        <f ca="1">IF(AND(ToDoList2[[#This Row],[Status ]]="Complete",ToDoList2[[#This Row],[% Complete]]=1),1,IF(ISBLANK(ToDoList2[[#This Row],[Due date ]]),-1,IF(AND(ToDoList2[[#This Row],[Status ]]&lt;&gt;"Complete",TODAY()&gt;ToDoList2[[#This Row],[Due date ]]),0,-1)))</f>
        <v>1</v>
      </c>
      <c r="J4" s="2" t="s">
        <v>22</v>
      </c>
      <c r="M4" s="17"/>
    </row>
    <row r="5" spans="1:13" ht="89.25" customHeight="1" x14ac:dyDescent="0.3">
      <c r="A5" s="19" t="s">
        <v>25</v>
      </c>
      <c r="B5" s="2" t="s">
        <v>15</v>
      </c>
      <c r="C5" s="2" t="s">
        <v>17</v>
      </c>
      <c r="D5" s="2" t="s">
        <v>4</v>
      </c>
      <c r="E5" s="10">
        <v>45152</v>
      </c>
      <c r="F5" s="10">
        <f>ToDoList2[[#This Row],[Start date ]]+30</f>
        <v>45182</v>
      </c>
      <c r="G5" s="10">
        <v>45155</v>
      </c>
      <c r="H5" s="11">
        <v>1</v>
      </c>
      <c r="I5" s="12">
        <f ca="1">IF(AND(ToDoList2[[#This Row],[Status ]]="Complete",ToDoList2[[#This Row],[% Complete]]=1),1,IF(ISBLANK(ToDoList2[[#This Row],[Due date ]]),-1,IF(AND(ToDoList2[[#This Row],[Status ]]&lt;&gt;"Complete",TODAY()&gt;ToDoList2[[#This Row],[Due date ]]),0,-1)))</f>
        <v>1</v>
      </c>
      <c r="J5" t="s">
        <v>23</v>
      </c>
      <c r="M5" s="17"/>
    </row>
    <row r="6" spans="1:13" ht="68.25" customHeight="1" x14ac:dyDescent="0.3">
      <c r="A6" s="19" t="s">
        <v>24</v>
      </c>
      <c r="B6" s="2" t="s">
        <v>15</v>
      </c>
      <c r="C6" s="2" t="s">
        <v>18</v>
      </c>
      <c r="D6" s="2" t="s">
        <v>4</v>
      </c>
      <c r="E6" s="10">
        <v>45152</v>
      </c>
      <c r="F6" s="10">
        <f>ToDoList2[[#This Row],[Start date ]]+1</f>
        <v>45153</v>
      </c>
      <c r="G6" s="10">
        <v>45152</v>
      </c>
      <c r="H6" s="11">
        <v>1</v>
      </c>
      <c r="I6" s="12">
        <f ca="1">IF(AND(ToDoList2[[#This Row],[Status ]]="Complete",ToDoList2[[#This Row],[% Complete]]=1),1,IF(ISBLANK(ToDoList2[[#This Row],[Due date ]]),-1,IF(AND(ToDoList2[[#This Row],[Status ]]&lt;&gt;"Complete",TODAY()&gt;ToDoList2[[#This Row],[Due date ]]),0,-1)))</f>
        <v>1</v>
      </c>
      <c r="J6"/>
    </row>
    <row r="7" spans="1:13" ht="68.25" customHeight="1" x14ac:dyDescent="0.3">
      <c r="A7" s="19" t="s">
        <v>26</v>
      </c>
      <c r="B7" s="2" t="s">
        <v>15</v>
      </c>
      <c r="C7" s="2" t="s">
        <v>29</v>
      </c>
      <c r="D7" s="2" t="s">
        <v>1</v>
      </c>
      <c r="E7" s="10">
        <v>45152</v>
      </c>
      <c r="F7" s="10">
        <f>ToDoList2[[#This Row],[Start date ]]+30</f>
        <v>45182</v>
      </c>
      <c r="G7" s="10"/>
      <c r="H7" s="11">
        <v>0</v>
      </c>
      <c r="I7" s="12">
        <f ca="1">IF(AND(ToDoList2[[#This Row],[Status ]]="Complete",ToDoList2[[#This Row],[% Complete]]=1),1,IF(ISBLANK(ToDoList2[[#This Row],[Due date ]]),-1,IF(AND(ToDoList2[[#This Row],[Status ]]&lt;&gt;"Complete",TODAY()&gt;ToDoList2[[#This Row],[Due date ]]),0,-1)))</f>
        <v>0</v>
      </c>
      <c r="J7" t="s">
        <v>27</v>
      </c>
    </row>
    <row r="8" spans="1:13" ht="68.25" customHeight="1" x14ac:dyDescent="0.3">
      <c r="A8" s="19" t="s">
        <v>28</v>
      </c>
      <c r="B8" s="2" t="s">
        <v>15</v>
      </c>
      <c r="C8" s="2" t="s">
        <v>29</v>
      </c>
      <c r="D8" s="2" t="s">
        <v>3</v>
      </c>
      <c r="E8" s="10">
        <v>45152</v>
      </c>
      <c r="F8" s="10"/>
      <c r="G8" s="10"/>
      <c r="H8" s="11"/>
      <c r="I8" s="12"/>
      <c r="J8"/>
    </row>
    <row r="9" spans="1:13" ht="68.25" customHeight="1" x14ac:dyDescent="0.3">
      <c r="A9" s="19" t="s">
        <v>30</v>
      </c>
      <c r="B9" s="2" t="s">
        <v>15</v>
      </c>
      <c r="C9" s="2" t="s">
        <v>19</v>
      </c>
      <c r="D9" s="2" t="s">
        <v>4</v>
      </c>
      <c r="E9" s="10">
        <v>45117</v>
      </c>
      <c r="F9" s="10">
        <f>ToDoList2[[#This Row],[Start date ]]+30</f>
        <v>45147</v>
      </c>
      <c r="G9" s="10"/>
      <c r="H9" s="11">
        <v>1</v>
      </c>
      <c r="I9" s="12">
        <f ca="1">IF(AND(ToDoList2[[#This Row],[Status ]]="Complete",ToDoList2[[#This Row],[% Complete]]=1),1,IF(ISBLANK(ToDoList2[[#This Row],[Due date ]]),-1,IF(AND(ToDoList2[[#This Row],[Status ]]&lt;&gt;"Complete",TODAY()&gt;ToDoList2[[#This Row],[Due date ]]),0,-1)))</f>
        <v>1</v>
      </c>
      <c r="J9" t="s">
        <v>31</v>
      </c>
    </row>
    <row r="10" spans="1:13" ht="68.25" customHeight="1" x14ac:dyDescent="0.3">
      <c r="A10" s="19" t="s">
        <v>32</v>
      </c>
      <c r="B10" s="2" t="s">
        <v>15</v>
      </c>
      <c r="C10" s="2" t="s">
        <v>18</v>
      </c>
      <c r="D10" s="2" t="s">
        <v>4</v>
      </c>
      <c r="E10" s="10">
        <v>45117</v>
      </c>
      <c r="F10" s="10">
        <v>45473</v>
      </c>
      <c r="G10" s="10">
        <v>45463</v>
      </c>
      <c r="H10" s="11">
        <v>1</v>
      </c>
      <c r="I10" s="12">
        <f ca="1">IF(AND(ToDoList2[[#This Row],[Status ]]="Complete",ToDoList2[[#This Row],[% Complete]]=1),1,IF(ISBLANK(ToDoList2[[#This Row],[Due date ]]),-1,IF(AND(ToDoList2[[#This Row],[Status ]]&lt;&gt;"Complete",TODAY()&gt;ToDoList2[[#This Row],[Due date ]]),0,-1)))</f>
        <v>1</v>
      </c>
      <c r="J10" t="s">
        <v>20</v>
      </c>
    </row>
    <row r="11" spans="1:13" ht="68.25" customHeight="1" x14ac:dyDescent="0.3">
      <c r="A11" s="19" t="s">
        <v>33</v>
      </c>
      <c r="B11" s="2" t="s">
        <v>15</v>
      </c>
      <c r="C11" s="2" t="s">
        <v>16</v>
      </c>
      <c r="D11" s="2" t="s">
        <v>2</v>
      </c>
      <c r="E11" s="10">
        <v>45117</v>
      </c>
      <c r="F11" s="10">
        <f>ToDoList2[[#This Row],[Start date ]]+30</f>
        <v>45147</v>
      </c>
      <c r="G11" s="10"/>
      <c r="H11" s="11">
        <v>0.5</v>
      </c>
      <c r="I11" s="12">
        <f ca="1">IF(AND(ToDoList2[[#This Row],[Status ]]="Complete",ToDoList2[[#This Row],[% Complete]]=1),1,IF(ISBLANK(ToDoList2[[#This Row],[Due date ]]),-1,IF(AND(ToDoList2[[#This Row],[Status ]]&lt;&gt;"Complete",TODAY()&gt;ToDoList2[[#This Row],[Due date ]]),0,-1)))</f>
        <v>0</v>
      </c>
      <c r="J11"/>
    </row>
    <row r="12" spans="1:13" ht="68.25" customHeight="1" x14ac:dyDescent="0.3">
      <c r="A12" s="19"/>
      <c r="E12" s="10"/>
      <c r="F12" s="10"/>
      <c r="G12" s="10"/>
      <c r="H12" s="13"/>
      <c r="I12" s="14">
        <f ca="1">IF(AND(ToDoList2[[#This Row],[Status ]]="Complete",ToDoList2[[#This Row],[% Complete]]=1),1,IF(ISBLANK(ToDoList2[[#This Row],[Due date ]]),-1,IF(AND(ToDoList2[[#This Row],[Status ]]&lt;&gt;"Complete",TODAY()&gt;ToDoList2[[#This Row],[Due date ]]),0,-1)))</f>
        <v>-1</v>
      </c>
    </row>
    <row r="13" spans="1:13" ht="68.25" customHeight="1" x14ac:dyDescent="0.3">
      <c r="A13" s="19"/>
      <c r="E13" s="10"/>
      <c r="F13" s="10"/>
      <c r="G13" s="10"/>
      <c r="H13" s="13"/>
      <c r="I13" s="14">
        <f ca="1">IF(AND(ToDoList2[[#This Row],[Status ]]="Complete",ToDoList2[[#This Row],[% Complete]]=1),1,IF(ISBLANK(ToDoList2[[#This Row],[Due date ]]),-1,IF(AND(ToDoList2[[#This Row],[Status ]]&lt;&gt;"Complete",TODAY()&gt;ToDoList2[[#This Row],[Due date ]]),0,-1)))</f>
        <v>-1</v>
      </c>
    </row>
    <row r="14" spans="1:13" ht="68.25" customHeight="1" x14ac:dyDescent="0.3">
      <c r="A14" s="19"/>
      <c r="E14" s="10"/>
      <c r="F14" s="10"/>
      <c r="G14" s="10"/>
      <c r="H14" s="13"/>
      <c r="I14" s="14">
        <f ca="1">IF(AND(ToDoList2[[#This Row],[Status ]]="Complete",ToDoList2[[#This Row],[% Complete]]=1),1,IF(ISBLANK(ToDoList2[[#This Row],[Due date ]]),-1,IF(AND(ToDoList2[[#This Row],[Status ]]&lt;&gt;"Complete",TODAY()&gt;ToDoList2[[#This Row],[Due date ]]),0,-1)))</f>
        <v>-1</v>
      </c>
    </row>
    <row r="15" spans="1:13" ht="68.25" customHeight="1" x14ac:dyDescent="0.3">
      <c r="A15" s="19"/>
      <c r="E15" s="10"/>
      <c r="F15" s="10"/>
      <c r="G15" s="10"/>
      <c r="H15" s="13"/>
      <c r="I15" s="14">
        <f ca="1">IF(AND(ToDoList2[[#This Row],[Status ]]="Complete",ToDoList2[[#This Row],[% Complete]]=1),1,IF(ISBLANK(ToDoList2[[#This Row],[Due date ]]),-1,IF(AND(ToDoList2[[#This Row],[Status ]]&lt;&gt;"Complete",TODAY()&gt;ToDoList2[[#This Row],[Due date ]]),0,-1)))</f>
        <v>-1</v>
      </c>
    </row>
    <row r="16" spans="1:13" ht="68.25" customHeight="1" x14ac:dyDescent="0.3">
      <c r="A16" s="19"/>
      <c r="E16" s="10"/>
      <c r="F16" s="10"/>
      <c r="G16" s="10"/>
      <c r="H16" s="13"/>
      <c r="I16" s="14">
        <f ca="1">IF(AND(ToDoList2[[#This Row],[Status ]]="Complete",ToDoList2[[#This Row],[% Complete]]=1),1,IF(ISBLANK(ToDoList2[[#This Row],[Due date ]]),-1,IF(AND(ToDoList2[[#This Row],[Status ]]&lt;&gt;"Complete",TODAY()&gt;ToDoList2[[#This Row],[Due date ]]),0,-1)))</f>
        <v>-1</v>
      </c>
    </row>
    <row r="17" spans="1:9" ht="68.25" customHeight="1" x14ac:dyDescent="0.3">
      <c r="A17" s="19"/>
      <c r="E17" s="10"/>
      <c r="F17" s="10"/>
      <c r="G17" s="10"/>
      <c r="H17" s="13"/>
      <c r="I17" s="14">
        <f ca="1">IF(AND(ToDoList2[[#This Row],[Status ]]="Complete",ToDoList2[[#This Row],[% Complete]]=1),1,IF(ISBLANK(ToDoList2[[#This Row],[Due date ]]),-1,IF(AND(ToDoList2[[#This Row],[Status ]]&lt;&gt;"Complete",TODAY()&gt;ToDoList2[[#This Row],[Due date ]]),0,-1)))</f>
        <v>-1</v>
      </c>
    </row>
    <row r="18" spans="1:9" ht="68.25" customHeight="1" x14ac:dyDescent="0.3">
      <c r="A18" s="19"/>
      <c r="E18" s="10"/>
      <c r="F18" s="10"/>
      <c r="G18" s="10"/>
      <c r="H18" s="13"/>
      <c r="I18" s="14">
        <f ca="1">IF(AND(ToDoList2[[#This Row],[Status ]]="Complete",ToDoList2[[#This Row],[% Complete]]=1),1,IF(ISBLANK(ToDoList2[[#This Row],[Due date ]]),-1,IF(AND(ToDoList2[[#This Row],[Status ]]&lt;&gt;"Complete",TODAY()&gt;ToDoList2[[#This Row],[Due date ]]),0,-1)))</f>
        <v>-1</v>
      </c>
    </row>
    <row r="19" spans="1:9" ht="68.25" customHeight="1" x14ac:dyDescent="0.3">
      <c r="A19" s="19"/>
      <c r="E19" s="10"/>
      <c r="F19" s="10"/>
      <c r="G19" s="10"/>
      <c r="H19" s="13"/>
      <c r="I19" s="14">
        <f ca="1">IF(AND(ToDoList2[[#This Row],[Status ]]="Complete",ToDoList2[[#This Row],[% Complete]]=1),1,IF(ISBLANK(ToDoList2[[#This Row],[Due date ]]),-1,IF(AND(ToDoList2[[#This Row],[Status ]]&lt;&gt;"Complete",TODAY()&gt;ToDoList2[[#This Row],[Due date ]]),0,-1)))</f>
        <v>-1</v>
      </c>
    </row>
    <row r="20" spans="1:9" ht="68.25" customHeight="1" x14ac:dyDescent="0.3">
      <c r="A20" s="19"/>
      <c r="E20" s="10"/>
      <c r="F20" s="10"/>
      <c r="G20" s="10"/>
      <c r="H20" s="13"/>
      <c r="I20" s="14">
        <f ca="1">IF(AND(ToDoList2[[#This Row],[Status ]]="Complete",ToDoList2[[#This Row],[% Complete]]=1),1,IF(ISBLANK(ToDoList2[[#This Row],[Due date ]]),-1,IF(AND(ToDoList2[[#This Row],[Status ]]&lt;&gt;"Complete",TODAY()&gt;ToDoList2[[#This Row],[Due date ]]),0,-1)))</f>
        <v>-1</v>
      </c>
    </row>
    <row r="21" spans="1:9" ht="68.25" customHeight="1" x14ac:dyDescent="0.3">
      <c r="A21" s="19"/>
      <c r="E21" s="10"/>
      <c r="F21" s="10"/>
      <c r="G21" s="10"/>
      <c r="H21" s="13"/>
      <c r="I21" s="14">
        <f ca="1">IF(AND(ToDoList2[[#This Row],[Status ]]="Complete",ToDoList2[[#This Row],[% Complete]]=1),1,IF(ISBLANK(ToDoList2[[#This Row],[Due date ]]),-1,IF(AND(ToDoList2[[#This Row],[Status ]]&lt;&gt;"Complete",TODAY()&gt;ToDoList2[[#This Row],[Due date ]]),0,-1)))</f>
        <v>-1</v>
      </c>
    </row>
    <row r="22" spans="1:9" ht="68.25" customHeight="1" x14ac:dyDescent="0.3">
      <c r="A22" s="19"/>
      <c r="E22" s="10"/>
      <c r="F22" s="10"/>
      <c r="G22" s="10"/>
      <c r="H22" s="13"/>
      <c r="I22" s="14">
        <f ca="1">IF(AND(ToDoList2[[#This Row],[Status ]]="Complete",ToDoList2[[#This Row],[% Complete]]=1),1,IF(ISBLANK(ToDoList2[[#This Row],[Due date ]]),-1,IF(AND(ToDoList2[[#This Row],[Status ]]&lt;&gt;"Complete",TODAY()&gt;ToDoList2[[#This Row],[Due date ]]),0,-1)))</f>
        <v>-1</v>
      </c>
    </row>
    <row r="23" spans="1:9" ht="68.25" customHeight="1" x14ac:dyDescent="0.3">
      <c r="A23" s="19"/>
      <c r="E23" s="10"/>
      <c r="F23" s="10"/>
      <c r="G23" s="10"/>
      <c r="H23" s="13"/>
      <c r="I23" s="14">
        <f ca="1">IF(AND(ToDoList2[[#This Row],[Status ]]="Complete",ToDoList2[[#This Row],[% Complete]]=1),1,IF(ISBLANK(ToDoList2[[#This Row],[Due date ]]),-1,IF(AND(ToDoList2[[#This Row],[Status ]]&lt;&gt;"Complete",TODAY()&gt;ToDoList2[[#This Row],[Due date ]]),0,-1)))</f>
        <v>-1</v>
      </c>
    </row>
    <row r="24" spans="1:9" ht="68.25" customHeight="1" x14ac:dyDescent="0.3">
      <c r="A24" s="19"/>
      <c r="E24" s="10"/>
      <c r="F24" s="10"/>
      <c r="G24" s="10"/>
      <c r="H24" s="13"/>
      <c r="I24" s="14">
        <f ca="1">IF(AND(ToDoList2[[#This Row],[Status ]]="Complete",ToDoList2[[#This Row],[% Complete]]=1),1,IF(ISBLANK(ToDoList2[[#This Row],[Due date ]]),-1,IF(AND(ToDoList2[[#This Row],[Status ]]&lt;&gt;"Complete",TODAY()&gt;ToDoList2[[#This Row],[Due date ]]),0,-1)))</f>
        <v>-1</v>
      </c>
    </row>
    <row r="25" spans="1:9" ht="68.25" customHeight="1" x14ac:dyDescent="0.3">
      <c r="A25" s="19"/>
      <c r="E25" s="10"/>
      <c r="F25" s="10"/>
      <c r="G25" s="10"/>
      <c r="H25" s="13"/>
      <c r="I25" s="14">
        <f ca="1">IF(AND(ToDoList2[[#This Row],[Status ]]="Complete",ToDoList2[[#This Row],[% Complete]]=1),1,IF(ISBLANK(ToDoList2[[#This Row],[Due date ]]),-1,IF(AND(ToDoList2[[#This Row],[Status ]]&lt;&gt;"Complete",TODAY()&gt;ToDoList2[[#This Row],[Due date ]]),0,-1)))</f>
        <v>-1</v>
      </c>
    </row>
    <row r="26" spans="1:9" ht="68.25" customHeight="1" x14ac:dyDescent="0.3">
      <c r="A26" s="19"/>
      <c r="E26" s="10"/>
      <c r="F26" s="10"/>
      <c r="G26" s="10"/>
      <c r="H26" s="13"/>
      <c r="I26" s="14">
        <f ca="1">IF(AND(ToDoList2[[#This Row],[Status ]]="Complete",ToDoList2[[#This Row],[% Complete]]=1),1,IF(ISBLANK(ToDoList2[[#This Row],[Due date ]]),-1,IF(AND(ToDoList2[[#This Row],[Status ]]&lt;&gt;"Complete",TODAY()&gt;ToDoList2[[#This Row],[Due date ]]),0,-1)))</f>
        <v>-1</v>
      </c>
    </row>
    <row r="27" spans="1:9" ht="68.25" customHeight="1" x14ac:dyDescent="0.3">
      <c r="A27" s="19"/>
      <c r="E27" s="10"/>
      <c r="F27" s="10"/>
      <c r="G27" s="10"/>
      <c r="H27" s="13"/>
      <c r="I27" s="14">
        <f ca="1">IF(AND(ToDoList2[[#This Row],[Status ]]="Complete",ToDoList2[[#This Row],[% Complete]]=1),1,IF(ISBLANK(ToDoList2[[#This Row],[Due date ]]),-1,IF(AND(ToDoList2[[#This Row],[Status ]]&lt;&gt;"Complete",TODAY()&gt;ToDoList2[[#This Row],[Due date ]]),0,-1)))</f>
        <v>-1</v>
      </c>
    </row>
    <row r="28" spans="1:9" ht="68.25" customHeight="1" x14ac:dyDescent="0.3">
      <c r="A28" s="19"/>
      <c r="E28" s="10"/>
      <c r="F28" s="10"/>
      <c r="G28" s="10"/>
      <c r="H28" s="13"/>
      <c r="I28" s="14">
        <f ca="1">IF(AND(ToDoList2[[#This Row],[Status ]]="Complete",ToDoList2[[#This Row],[% Complete]]=1),1,IF(ISBLANK(ToDoList2[[#This Row],[Due date ]]),-1,IF(AND(ToDoList2[[#This Row],[Status ]]&lt;&gt;"Complete",TODAY()&gt;ToDoList2[[#This Row],[Due date ]]),0,-1)))</f>
        <v>-1</v>
      </c>
    </row>
    <row r="29" spans="1:9" ht="68.25" customHeight="1" x14ac:dyDescent="0.3">
      <c r="A29" s="19"/>
      <c r="E29" s="10"/>
      <c r="F29" s="10"/>
      <c r="G29" s="10"/>
      <c r="H29" s="13"/>
      <c r="I29" s="14">
        <f ca="1">IF(AND(ToDoList2[[#This Row],[Status ]]="Complete",ToDoList2[[#This Row],[% Complete]]=1),1,IF(ISBLANK(ToDoList2[[#This Row],[Due date ]]),-1,IF(AND(ToDoList2[[#This Row],[Status ]]&lt;&gt;"Complete",TODAY()&gt;ToDoList2[[#This Row],[Due date ]]),0,-1)))</f>
        <v>-1</v>
      </c>
    </row>
    <row r="30" spans="1:9" ht="68.25" customHeight="1" x14ac:dyDescent="0.3">
      <c r="A30" s="19"/>
      <c r="E30" s="10"/>
      <c r="F30" s="10"/>
      <c r="G30" s="10"/>
      <c r="H30" s="13"/>
      <c r="I30" s="14">
        <f ca="1">IF(AND(ToDoList2[[#This Row],[Status ]]="Complete",ToDoList2[[#This Row],[% Complete]]=1),1,IF(ISBLANK(ToDoList2[[#This Row],[Due date ]]),-1,IF(AND(ToDoList2[[#This Row],[Status ]]&lt;&gt;"Complete",TODAY()&gt;ToDoList2[[#This Row],[Due date ]]),0,-1)))</f>
        <v>-1</v>
      </c>
    </row>
    <row r="31" spans="1:9" ht="68.25" customHeight="1" x14ac:dyDescent="0.3">
      <c r="A31" s="19"/>
      <c r="E31" s="10"/>
      <c r="F31" s="10"/>
      <c r="G31" s="10"/>
      <c r="H31" s="13"/>
      <c r="I31" s="14">
        <f ca="1">IF(AND(ToDoList2[[#This Row],[Status ]]="Complete",ToDoList2[[#This Row],[% Complete]]=1),1,IF(ISBLANK(ToDoList2[[#This Row],[Due date ]]),-1,IF(AND(ToDoList2[[#This Row],[Status ]]&lt;&gt;"Complete",TODAY()&gt;ToDoList2[[#This Row],[Due date ]]),0,-1)))</f>
        <v>-1</v>
      </c>
    </row>
    <row r="32" spans="1:9" ht="68.25" customHeight="1" x14ac:dyDescent="0.3">
      <c r="A32" s="19"/>
      <c r="E32" s="10"/>
      <c r="F32" s="10"/>
      <c r="G32" s="10"/>
      <c r="H32" s="13"/>
      <c r="I32" s="14">
        <f ca="1">IF(AND(ToDoList2[[#This Row],[Status ]]="Complete",ToDoList2[[#This Row],[% Complete]]=1),1,IF(ISBLANK(ToDoList2[[#This Row],[Due date ]]),-1,IF(AND(ToDoList2[[#This Row],[Status ]]&lt;&gt;"Complete",TODAY()&gt;ToDoList2[[#This Row],[Due date ]]),0,-1)))</f>
        <v>-1</v>
      </c>
    </row>
    <row r="33" spans="1:9" ht="68.25" customHeight="1" x14ac:dyDescent="0.3">
      <c r="A33" s="19"/>
      <c r="E33" s="10"/>
      <c r="F33" s="10"/>
      <c r="G33" s="10"/>
      <c r="H33" s="13"/>
      <c r="I33" s="14">
        <f ca="1">IF(AND(ToDoList2[[#This Row],[Status ]]="Complete",ToDoList2[[#This Row],[% Complete]]=1),1,IF(ISBLANK(ToDoList2[[#This Row],[Due date ]]),-1,IF(AND(ToDoList2[[#This Row],[Status ]]&lt;&gt;"Complete",TODAY()&gt;ToDoList2[[#This Row],[Due date ]]),0,-1)))</f>
        <v>-1</v>
      </c>
    </row>
    <row r="34" spans="1:9" ht="68.25" customHeight="1" x14ac:dyDescent="0.3">
      <c r="A34" s="19"/>
      <c r="E34" s="10"/>
      <c r="F34" s="10"/>
      <c r="G34" s="10"/>
      <c r="H34" s="13"/>
      <c r="I34" s="14">
        <f ca="1">IF(AND(ToDoList2[[#This Row],[Status ]]="Complete",ToDoList2[[#This Row],[% Complete]]=1),1,IF(ISBLANK(ToDoList2[[#This Row],[Due date ]]),-1,IF(AND(ToDoList2[[#This Row],[Status ]]&lt;&gt;"Complete",TODAY()&gt;ToDoList2[[#This Row],[Due date ]]),0,-1)))</f>
        <v>-1</v>
      </c>
    </row>
    <row r="35" spans="1:9" ht="68.25" customHeight="1" x14ac:dyDescent="0.3">
      <c r="A35" s="19"/>
      <c r="E35" s="10"/>
      <c r="F35" s="10"/>
      <c r="G35" s="10"/>
      <c r="H35" s="13"/>
      <c r="I35" s="14">
        <f ca="1">IF(AND(ToDoList2[[#This Row],[Status ]]="Complete",ToDoList2[[#This Row],[% Complete]]=1),1,IF(ISBLANK(ToDoList2[[#This Row],[Due date ]]),-1,IF(AND(ToDoList2[[#This Row],[Status ]]&lt;&gt;"Complete",TODAY()&gt;ToDoList2[[#This Row],[Due date ]]),0,-1)))</f>
        <v>-1</v>
      </c>
    </row>
    <row r="36" spans="1:9" ht="68.25" customHeight="1" x14ac:dyDescent="0.3">
      <c r="A36" s="19"/>
      <c r="E36" s="10"/>
      <c r="F36" s="10"/>
      <c r="G36" s="10"/>
      <c r="H36" s="13"/>
      <c r="I36" s="14">
        <f ca="1">IF(AND(ToDoList2[[#This Row],[Status ]]="Complete",ToDoList2[[#This Row],[% Complete]]=1),1,IF(ISBLANK(ToDoList2[[#This Row],[Due date ]]),-1,IF(AND(ToDoList2[[#This Row],[Status ]]&lt;&gt;"Complete",TODAY()&gt;ToDoList2[[#This Row],[Due date ]]),0,-1)))</f>
        <v>-1</v>
      </c>
    </row>
    <row r="37" spans="1:9" ht="68.25" customHeight="1" x14ac:dyDescent="0.3">
      <c r="A37" s="19"/>
      <c r="E37" s="10"/>
      <c r="F37" s="10"/>
      <c r="G37" s="10"/>
      <c r="H37" s="13"/>
      <c r="I37" s="14">
        <f ca="1">IF(AND(ToDoList2[[#This Row],[Status ]]="Complete",ToDoList2[[#This Row],[% Complete]]=1),1,IF(ISBLANK(ToDoList2[[#This Row],[Due date ]]),-1,IF(AND(ToDoList2[[#This Row],[Status ]]&lt;&gt;"Complete",TODAY()&gt;ToDoList2[[#This Row],[Due date ]]),0,-1)))</f>
        <v>-1</v>
      </c>
    </row>
    <row r="38" spans="1:9" ht="68.25" customHeight="1" x14ac:dyDescent="0.3">
      <c r="A38" s="19"/>
      <c r="E38" s="10"/>
      <c r="F38" s="10"/>
      <c r="G38" s="10"/>
      <c r="H38" s="13"/>
      <c r="I38" s="14">
        <f ca="1">IF(AND(ToDoList2[[#This Row],[Status ]]="Complete",ToDoList2[[#This Row],[% Complete]]=1),1,IF(ISBLANK(ToDoList2[[#This Row],[Due date ]]),-1,IF(AND(ToDoList2[[#This Row],[Status ]]&lt;&gt;"Complete",TODAY()&gt;ToDoList2[[#This Row],[Due date ]]),0,-1)))</f>
        <v>-1</v>
      </c>
    </row>
    <row r="39" spans="1:9" ht="68.25" customHeight="1" x14ac:dyDescent="0.3">
      <c r="A39" s="19"/>
      <c r="E39" s="10"/>
      <c r="F39" s="10"/>
      <c r="G39" s="10"/>
      <c r="H39" s="13"/>
      <c r="I39" s="14">
        <f ca="1">IF(AND(ToDoList2[[#This Row],[Status ]]="Complete",ToDoList2[[#This Row],[% Complete]]=1),1,IF(ISBLANK(ToDoList2[[#This Row],[Due date ]]),-1,IF(AND(ToDoList2[[#This Row],[Status ]]&lt;&gt;"Complete",TODAY()&gt;ToDoList2[[#This Row],[Due date ]]),0,-1)))</f>
        <v>-1</v>
      </c>
    </row>
    <row r="40" spans="1:9" ht="68.25" customHeight="1" x14ac:dyDescent="0.3">
      <c r="A40" s="19"/>
      <c r="E40" s="10"/>
      <c r="F40" s="10"/>
      <c r="G40" s="10"/>
      <c r="H40" s="13"/>
      <c r="I40" s="14">
        <f ca="1">IF(AND(ToDoList2[[#This Row],[Status ]]="Complete",ToDoList2[[#This Row],[% Complete]]=1),1,IF(ISBLANK(ToDoList2[[#This Row],[Due date ]]),-1,IF(AND(ToDoList2[[#This Row],[Status ]]&lt;&gt;"Complete",TODAY()&gt;ToDoList2[[#This Row],[Due date ]]),0,-1)))</f>
        <v>-1</v>
      </c>
    </row>
    <row r="41" spans="1:9" ht="68.25" customHeight="1" x14ac:dyDescent="0.3">
      <c r="A41" s="19"/>
      <c r="E41" s="10"/>
      <c r="F41" s="10"/>
      <c r="G41" s="10"/>
      <c r="H41" s="13"/>
      <c r="I41" s="14">
        <f ca="1">IF(AND(ToDoList2[[#This Row],[Status ]]="Complete",ToDoList2[[#This Row],[% Complete]]=1),1,IF(ISBLANK(ToDoList2[[#This Row],[Due date ]]),-1,IF(AND(ToDoList2[[#This Row],[Status ]]&lt;&gt;"Complete",TODAY()&gt;ToDoList2[[#This Row],[Due date ]]),0,-1)))</f>
        <v>-1</v>
      </c>
    </row>
    <row r="42" spans="1:9" ht="68.25" customHeight="1" x14ac:dyDescent="0.3">
      <c r="A42" s="19"/>
      <c r="E42" s="10"/>
      <c r="F42" s="10"/>
      <c r="G42" s="10"/>
      <c r="H42" s="13"/>
      <c r="I42" s="14">
        <f ca="1">IF(AND(ToDoList2[[#This Row],[Status ]]="Complete",ToDoList2[[#This Row],[% Complete]]=1),1,IF(ISBLANK(ToDoList2[[#This Row],[Due date ]]),-1,IF(AND(ToDoList2[[#This Row],[Status ]]&lt;&gt;"Complete",TODAY()&gt;ToDoList2[[#This Row],[Due date ]]),0,-1)))</f>
        <v>-1</v>
      </c>
    </row>
    <row r="43" spans="1:9" ht="68.25" customHeight="1" x14ac:dyDescent="0.3">
      <c r="A43" s="19"/>
      <c r="E43" s="10"/>
      <c r="F43" s="10"/>
      <c r="G43" s="10"/>
      <c r="H43" s="13"/>
      <c r="I43" s="14">
        <f ca="1">IF(AND(ToDoList2[[#This Row],[Status ]]="Complete",ToDoList2[[#This Row],[% Complete]]=1),1,IF(ISBLANK(ToDoList2[[#This Row],[Due date ]]),-1,IF(AND(ToDoList2[[#This Row],[Status ]]&lt;&gt;"Complete",TODAY()&gt;ToDoList2[[#This Row],[Due date ]]),0,-1)))</f>
        <v>-1</v>
      </c>
    </row>
    <row r="44" spans="1:9" ht="68.25" customHeight="1" x14ac:dyDescent="0.3">
      <c r="A44" s="19"/>
      <c r="E44" s="10"/>
      <c r="F44" s="10"/>
      <c r="G44" s="10"/>
      <c r="H44" s="13"/>
      <c r="I44" s="14">
        <f ca="1">IF(AND(ToDoList2[[#This Row],[Status ]]="Complete",ToDoList2[[#This Row],[% Complete]]=1),1,IF(ISBLANK(ToDoList2[[#This Row],[Due date ]]),-1,IF(AND(ToDoList2[[#This Row],[Status ]]&lt;&gt;"Complete",TODAY()&gt;ToDoList2[[#This Row],[Due date ]]),0,-1)))</f>
        <v>-1</v>
      </c>
    </row>
    <row r="45" spans="1:9" ht="68.25" customHeight="1" x14ac:dyDescent="0.3">
      <c r="A45" s="19"/>
      <c r="E45" s="10"/>
      <c r="F45" s="10"/>
      <c r="G45" s="10"/>
      <c r="H45" s="13"/>
      <c r="I45" s="14">
        <f ca="1">IF(AND(ToDoList2[[#This Row],[Status ]]="Complete",ToDoList2[[#This Row],[% Complete]]=1),1,IF(ISBLANK(ToDoList2[[#This Row],[Due date ]]),-1,IF(AND(ToDoList2[[#This Row],[Status ]]&lt;&gt;"Complete",TODAY()&gt;ToDoList2[[#This Row],[Due date ]]),0,-1)))</f>
        <v>-1</v>
      </c>
    </row>
    <row r="46" spans="1:9" ht="68.25" customHeight="1" x14ac:dyDescent="0.3">
      <c r="A46" s="19"/>
      <c r="E46" s="10"/>
      <c r="F46" s="10"/>
      <c r="G46" s="10"/>
      <c r="H46" s="13"/>
      <c r="I46" s="14">
        <f ca="1">IF(AND(ToDoList2[[#This Row],[Status ]]="Complete",ToDoList2[[#This Row],[% Complete]]=1),1,IF(ISBLANK(ToDoList2[[#This Row],[Due date ]]),-1,IF(AND(ToDoList2[[#This Row],[Status ]]&lt;&gt;"Complete",TODAY()&gt;ToDoList2[[#This Row],[Due date ]]),0,-1)))</f>
        <v>-1</v>
      </c>
    </row>
    <row r="47" spans="1:9" ht="68.25" customHeight="1" x14ac:dyDescent="0.3">
      <c r="A47" s="19"/>
      <c r="E47" s="10"/>
      <c r="F47" s="10"/>
      <c r="G47" s="10"/>
      <c r="H47" s="13"/>
      <c r="I47" s="14">
        <f ca="1">IF(AND(ToDoList2[[#This Row],[Status ]]="Complete",ToDoList2[[#This Row],[% Complete]]=1),1,IF(ISBLANK(ToDoList2[[#This Row],[Due date ]]),-1,IF(AND(ToDoList2[[#This Row],[Status ]]&lt;&gt;"Complete",TODAY()&gt;ToDoList2[[#This Row],[Due date ]]),0,-1)))</f>
        <v>-1</v>
      </c>
    </row>
    <row r="48" spans="1:9" ht="68.25" customHeight="1" x14ac:dyDescent="0.3">
      <c r="A48" s="19"/>
      <c r="E48" s="10"/>
      <c r="F48" s="10"/>
      <c r="G48" s="10"/>
      <c r="H48" s="13"/>
      <c r="I48" s="14">
        <f ca="1">IF(AND(ToDoList2[[#This Row],[Status ]]="Complete",ToDoList2[[#This Row],[% Complete]]=1),1,IF(ISBLANK(ToDoList2[[#This Row],[Due date ]]),-1,IF(AND(ToDoList2[[#This Row],[Status ]]&lt;&gt;"Complete",TODAY()&gt;ToDoList2[[#This Row],[Due date ]]),0,-1)))</f>
        <v>-1</v>
      </c>
    </row>
    <row r="49" spans="1:9" ht="68.25" customHeight="1" x14ac:dyDescent="0.3">
      <c r="A49" s="19"/>
      <c r="E49" s="10"/>
      <c r="F49" s="10"/>
      <c r="G49" s="10"/>
      <c r="H49" s="13"/>
      <c r="I49" s="14">
        <f ca="1">IF(AND(ToDoList2[[#This Row],[Status ]]="Complete",ToDoList2[[#This Row],[% Complete]]=1),1,IF(ISBLANK(ToDoList2[[#This Row],[Due date ]]),-1,IF(AND(ToDoList2[[#This Row],[Status ]]&lt;&gt;"Complete",TODAY()&gt;ToDoList2[[#This Row],[Due date ]]),0,-1)))</f>
        <v>-1</v>
      </c>
    </row>
    <row r="50" spans="1:9" ht="68.25" customHeight="1" x14ac:dyDescent="0.3">
      <c r="A50" s="19"/>
      <c r="E50" s="10"/>
      <c r="F50" s="10"/>
      <c r="G50" s="10"/>
      <c r="H50" s="13"/>
      <c r="I50" s="14">
        <f ca="1">IF(AND(ToDoList2[[#This Row],[Status ]]="Complete",ToDoList2[[#This Row],[% Complete]]=1),1,IF(ISBLANK(ToDoList2[[#This Row],[Due date ]]),-1,IF(AND(ToDoList2[[#This Row],[Status ]]&lt;&gt;"Complete",TODAY()&gt;ToDoList2[[#This Row],[Due date ]]),0,-1)))</f>
        <v>-1</v>
      </c>
    </row>
    <row r="51" spans="1:9" ht="68.25" customHeight="1" x14ac:dyDescent="0.3">
      <c r="A51" s="19"/>
      <c r="E51" s="10"/>
      <c r="F51" s="10"/>
      <c r="G51" s="10"/>
      <c r="H51" s="13"/>
      <c r="I51" s="14">
        <f ca="1">IF(AND(ToDoList2[[#This Row],[Status ]]="Complete",ToDoList2[[#This Row],[% Complete]]=1),1,IF(ISBLANK(ToDoList2[[#This Row],[Due date ]]),-1,IF(AND(ToDoList2[[#This Row],[Status ]]&lt;&gt;"Complete",TODAY()&gt;ToDoList2[[#This Row],[Due date ]]),0,-1)))</f>
        <v>-1</v>
      </c>
    </row>
    <row r="52" spans="1:9" ht="68.25" customHeight="1" x14ac:dyDescent="0.3">
      <c r="A52" s="19"/>
      <c r="E52" s="10"/>
      <c r="F52" s="10"/>
      <c r="G52" s="10"/>
      <c r="H52" s="13"/>
      <c r="I52" s="14">
        <f ca="1">IF(AND(ToDoList2[[#This Row],[Status ]]="Complete",ToDoList2[[#This Row],[% Complete]]=1),1,IF(ISBLANK(ToDoList2[[#This Row],[Due date ]]),-1,IF(AND(ToDoList2[[#This Row],[Status ]]&lt;&gt;"Complete",TODAY()&gt;ToDoList2[[#This Row],[Due date ]]),0,-1)))</f>
        <v>-1</v>
      </c>
    </row>
    <row r="53" spans="1:9" ht="68.25" customHeight="1" x14ac:dyDescent="0.3">
      <c r="A53" s="19"/>
      <c r="E53" s="10"/>
      <c r="F53" s="10"/>
      <c r="G53" s="10"/>
      <c r="H53" s="13"/>
      <c r="I53" s="14">
        <f ca="1">IF(AND(ToDoList2[[#This Row],[Status ]]="Complete",ToDoList2[[#This Row],[% Complete]]=1),1,IF(ISBLANK(ToDoList2[[#This Row],[Due date ]]),-1,IF(AND(ToDoList2[[#This Row],[Status ]]&lt;&gt;"Complete",TODAY()&gt;ToDoList2[[#This Row],[Due date ]]),0,-1)))</f>
        <v>-1</v>
      </c>
    </row>
    <row r="54" spans="1:9" ht="68.25" customHeight="1" x14ac:dyDescent="0.3">
      <c r="A54" s="19"/>
      <c r="E54" s="10"/>
      <c r="F54" s="10"/>
      <c r="G54" s="10"/>
      <c r="H54" s="13"/>
      <c r="I54" s="14">
        <f ca="1">IF(AND(ToDoList2[[#This Row],[Status ]]="Complete",ToDoList2[[#This Row],[% Complete]]=1),1,IF(ISBLANK(ToDoList2[[#This Row],[Due date ]]),-1,IF(AND(ToDoList2[[#This Row],[Status ]]&lt;&gt;"Complete",TODAY()&gt;ToDoList2[[#This Row],[Due date ]]),0,-1)))</f>
        <v>-1</v>
      </c>
    </row>
    <row r="55" spans="1:9" ht="68.25" customHeight="1" x14ac:dyDescent="0.3">
      <c r="A55" s="19"/>
      <c r="E55" s="10"/>
      <c r="F55" s="10"/>
      <c r="G55" s="10"/>
      <c r="H55" s="13"/>
      <c r="I55" s="14">
        <f ca="1">IF(AND(ToDoList2[[#This Row],[Status ]]="Complete",ToDoList2[[#This Row],[% Complete]]=1),1,IF(ISBLANK(ToDoList2[[#This Row],[Due date ]]),-1,IF(AND(ToDoList2[[#This Row],[Status ]]&lt;&gt;"Complete",TODAY()&gt;ToDoList2[[#This Row],[Due date ]]),0,-1)))</f>
        <v>-1</v>
      </c>
    </row>
    <row r="56" spans="1:9" ht="68.25" customHeight="1" x14ac:dyDescent="0.3">
      <c r="A56" s="19"/>
      <c r="E56" s="10"/>
      <c r="F56" s="10"/>
      <c r="G56" s="10"/>
      <c r="H56" s="13"/>
      <c r="I56" s="14">
        <f ca="1">IF(AND(ToDoList2[[#This Row],[Status ]]="Complete",ToDoList2[[#This Row],[% Complete]]=1),1,IF(ISBLANK(ToDoList2[[#This Row],[Due date ]]),-1,IF(AND(ToDoList2[[#This Row],[Status ]]&lt;&gt;"Complete",TODAY()&gt;ToDoList2[[#This Row],[Due date ]]),0,-1)))</f>
        <v>-1</v>
      </c>
    </row>
    <row r="57" spans="1:9" ht="68.25" customHeight="1" x14ac:dyDescent="0.3">
      <c r="A57" s="19"/>
      <c r="E57" s="10"/>
      <c r="F57" s="10"/>
      <c r="G57" s="10"/>
      <c r="H57" s="13"/>
      <c r="I57" s="14">
        <f ca="1">IF(AND(ToDoList2[[#This Row],[Status ]]="Complete",ToDoList2[[#This Row],[% Complete]]=1),1,IF(ISBLANK(ToDoList2[[#This Row],[Due date ]]),-1,IF(AND(ToDoList2[[#This Row],[Status ]]&lt;&gt;"Complete",TODAY()&gt;ToDoList2[[#This Row],[Due date ]]),0,-1)))</f>
        <v>-1</v>
      </c>
    </row>
    <row r="58" spans="1:9" ht="68.25" customHeight="1" x14ac:dyDescent="0.3">
      <c r="A58" s="19"/>
      <c r="E58" s="10"/>
      <c r="F58" s="10"/>
      <c r="G58" s="10"/>
      <c r="H58" s="13"/>
      <c r="I58" s="14">
        <f ca="1">IF(AND(ToDoList2[[#This Row],[Status ]]="Complete",ToDoList2[[#This Row],[% Complete]]=1),1,IF(ISBLANK(ToDoList2[[#This Row],[Due date ]]),-1,IF(AND(ToDoList2[[#This Row],[Status ]]&lt;&gt;"Complete",TODAY()&gt;ToDoList2[[#This Row],[Due date ]]),0,-1)))</f>
        <v>-1</v>
      </c>
    </row>
    <row r="59" spans="1:9" ht="68.25" customHeight="1" x14ac:dyDescent="0.3">
      <c r="A59" s="19"/>
      <c r="E59" s="10"/>
      <c r="F59" s="10"/>
      <c r="G59" s="10"/>
      <c r="H59" s="13"/>
      <c r="I59" s="14">
        <f ca="1">IF(AND(ToDoList2[[#This Row],[Status ]]="Complete",ToDoList2[[#This Row],[% Complete]]=1),1,IF(ISBLANK(ToDoList2[[#This Row],[Due date ]]),-1,IF(AND(ToDoList2[[#This Row],[Status ]]&lt;&gt;"Complete",TODAY()&gt;ToDoList2[[#This Row],[Due date ]]),0,-1)))</f>
        <v>-1</v>
      </c>
    </row>
    <row r="60" spans="1:9" ht="68.25" customHeight="1" x14ac:dyDescent="0.3">
      <c r="A60" s="19"/>
      <c r="E60" s="10"/>
      <c r="F60" s="10"/>
      <c r="G60" s="10"/>
      <c r="H60" s="13"/>
      <c r="I60" s="14">
        <f ca="1">IF(AND(ToDoList2[[#This Row],[Status ]]="Complete",ToDoList2[[#This Row],[% Complete]]=1),1,IF(ISBLANK(ToDoList2[[#This Row],[Due date ]]),-1,IF(AND(ToDoList2[[#This Row],[Status ]]&lt;&gt;"Complete",TODAY()&gt;ToDoList2[[#This Row],[Due date ]]),0,-1)))</f>
        <v>-1</v>
      </c>
    </row>
    <row r="61" spans="1:9" ht="68.25" customHeight="1" x14ac:dyDescent="0.3">
      <c r="A61" s="19"/>
      <c r="E61" s="10"/>
      <c r="F61" s="10"/>
      <c r="G61" s="10"/>
      <c r="H61" s="13"/>
      <c r="I61" s="14">
        <f ca="1">IF(AND(ToDoList2[[#This Row],[Status ]]="Complete",ToDoList2[[#This Row],[% Complete]]=1),1,IF(ISBLANK(ToDoList2[[#This Row],[Due date ]]),-1,IF(AND(ToDoList2[[#This Row],[Status ]]&lt;&gt;"Complete",TODAY()&gt;ToDoList2[[#This Row],[Due date ]]),0,-1)))</f>
        <v>-1</v>
      </c>
    </row>
    <row r="62" spans="1:9" ht="68.25" customHeight="1" x14ac:dyDescent="0.3">
      <c r="A62" s="19"/>
      <c r="E62" s="10"/>
      <c r="F62" s="10"/>
      <c r="G62" s="10"/>
      <c r="H62" s="13"/>
      <c r="I62" s="14">
        <f ca="1">IF(AND(ToDoList2[[#This Row],[Status ]]="Complete",ToDoList2[[#This Row],[% Complete]]=1),1,IF(ISBLANK(ToDoList2[[#This Row],[Due date ]]),-1,IF(AND(ToDoList2[[#This Row],[Status ]]&lt;&gt;"Complete",TODAY()&gt;ToDoList2[[#This Row],[Due date ]]),0,-1)))</f>
        <v>-1</v>
      </c>
    </row>
    <row r="63" spans="1:9" ht="68.25" customHeight="1" x14ac:dyDescent="0.3">
      <c r="A63" s="19"/>
      <c r="E63" s="10"/>
      <c r="F63" s="10"/>
      <c r="G63" s="10"/>
      <c r="H63" s="13"/>
      <c r="I63" s="14">
        <f ca="1">IF(AND(ToDoList2[[#This Row],[Status ]]="Complete",ToDoList2[[#This Row],[% Complete]]=1),1,IF(ISBLANK(ToDoList2[[#This Row],[Due date ]]),-1,IF(AND(ToDoList2[[#This Row],[Status ]]&lt;&gt;"Complete",TODAY()&gt;ToDoList2[[#This Row],[Due date ]]),0,-1)))</f>
        <v>-1</v>
      </c>
    </row>
    <row r="64" spans="1:9" ht="68.25" customHeight="1" x14ac:dyDescent="0.3">
      <c r="A64" s="19"/>
      <c r="E64" s="10"/>
      <c r="F64" s="10"/>
      <c r="G64" s="10"/>
      <c r="H64" s="13"/>
      <c r="I64" s="14">
        <f ca="1">IF(AND(ToDoList2[[#This Row],[Status ]]="Complete",ToDoList2[[#This Row],[% Complete]]=1),1,IF(ISBLANK(ToDoList2[[#This Row],[Due date ]]),-1,IF(AND(ToDoList2[[#This Row],[Status ]]&lt;&gt;"Complete",TODAY()&gt;ToDoList2[[#This Row],[Due date ]]),0,-1)))</f>
        <v>-1</v>
      </c>
    </row>
    <row r="65" spans="1:10" ht="68.25" customHeight="1" x14ac:dyDescent="0.3">
      <c r="A65" s="19"/>
      <c r="E65" s="10"/>
      <c r="F65" s="10"/>
      <c r="G65" s="10"/>
      <c r="H65" s="13"/>
      <c r="I65" s="14">
        <f ca="1">IF(AND(ToDoList2[[#This Row],[Status ]]="Complete",ToDoList2[[#This Row],[% Complete]]=1),1,IF(ISBLANK(ToDoList2[[#This Row],[Due date ]]),-1,IF(AND(ToDoList2[[#This Row],[Status ]]&lt;&gt;"Complete",TODAY()&gt;ToDoList2[[#This Row],[Due date ]]),0,-1)))</f>
        <v>-1</v>
      </c>
    </row>
    <row r="66" spans="1:10" ht="68.25" customHeight="1" x14ac:dyDescent="0.3">
      <c r="A66" s="19"/>
      <c r="E66" s="10"/>
      <c r="F66" s="10"/>
      <c r="G66" s="10"/>
      <c r="H66" s="11">
        <v>0</v>
      </c>
      <c r="I66" s="14">
        <f ca="1">IF(AND(ToDoList2[[#This Row],[Status ]]="Complete",ToDoList2[[#This Row],[% Complete]]=1),1,IF(ISBLANK(ToDoList2[[#This Row],[Due date ]]),-1,IF(AND(ToDoList2[[#This Row],[Status ]]&lt;&gt;"Complete",TODAY()&gt;ToDoList2[[#This Row],[Due date ]]),0,-1)))</f>
        <v>-1</v>
      </c>
    </row>
    <row r="67" spans="1:10" ht="68.25" customHeight="1" x14ac:dyDescent="0.3">
      <c r="A67" s="19"/>
      <c r="E67" s="10"/>
      <c r="F67" s="10"/>
      <c r="G67" s="10"/>
      <c r="H67" s="15"/>
      <c r="I67" s="16"/>
    </row>
    <row r="68" spans="1:10" ht="68.25" customHeight="1" x14ac:dyDescent="0.3">
      <c r="A68" s="19"/>
      <c r="E68" s="10"/>
      <c r="F68" s="10"/>
      <c r="G68" s="10"/>
      <c r="H68" s="15"/>
      <c r="I68" s="16"/>
    </row>
    <row r="69" spans="1:10" x14ac:dyDescent="0.3">
      <c r="A69" s="19"/>
      <c r="E69" s="10"/>
      <c r="F69" s="10"/>
      <c r="G69" s="10"/>
      <c r="H69" s="15"/>
      <c r="I69" s="16"/>
    </row>
    <row r="70" spans="1:10" x14ac:dyDescent="0.3">
      <c r="A70" s="19"/>
      <c r="B70" s="3"/>
      <c r="C70" s="3"/>
      <c r="D70" s="3"/>
      <c r="E70" s="4"/>
      <c r="F70" s="4"/>
      <c r="G70" s="4"/>
      <c r="H70" s="6"/>
      <c r="I70" s="7"/>
      <c r="J70" s="5"/>
    </row>
  </sheetData>
  <mergeCells count="1">
    <mergeCell ref="A1:E2"/>
  </mergeCells>
  <conditionalFormatting sqref="H4:H66">
    <cfRule type="expression" dxfId="1" priority="8">
      <formula>$A$3&lt;&gt;""</formula>
    </cfRule>
    <cfRule type="expression" dxfId="0" priority="9">
      <formula>$H4&gt;23%</formula>
    </cfRule>
    <cfRule type="dataBar" priority="10">
      <dataBar>
        <cfvo type="min"/>
        <cfvo type="max"/>
        <color theme="1"/>
      </dataBar>
      <extLst>
        <ext xmlns:x14="http://schemas.microsoft.com/office/spreadsheetml/2009/9/main" uri="{B025F937-C7B1-47D3-B67F-A62EFF666E3E}">
          <x14:id>{61258F3C-C643-4C60-BE90-3CF6D653ACA0}</x14:id>
        </ext>
      </extLst>
    </cfRule>
  </conditionalFormatting>
  <dataValidations count="13">
    <dataValidation allowBlank="1" showInputMessage="1" showErrorMessage="1" prompt="Enter Notes in this column under this heading" sqref="J3" xr:uid="{843DDAAF-51D0-4990-B417-8C9B04C8F328}"/>
    <dataValidation allowBlank="1" showInputMessage="1" showErrorMessage="1" prompt="Done/Overdue icon indicators in this column under this heading are automatically updated as tasks complete. An open circle indicates overdue tasks. A closed circle indicates completed tasks" sqref="I3" xr:uid="{580BCAC0-15C5-4A86-B684-5D33F017D075}"/>
    <dataValidation allowBlank="1" showInputMessage="1" showErrorMessage="1" prompt="Select % Complete in this column. Press ALT+DOWN ARROW to open the drop-down list, then ENTER to make selection. A status bar indicates progress toward completion" sqref="H3" xr:uid="{152EEF73-D86D-4D81-8350-5EC40DB151BB}"/>
    <dataValidation allowBlank="1" showInputMessage="1" showErrorMessage="1" prompt="Enter Due Date in this column under this heading" sqref="F3:G3" xr:uid="{0CBDD290-61A4-421E-A6F9-59F6BC8C6DFB}"/>
    <dataValidation allowBlank="1" showInputMessage="1" showErrorMessage="1" prompt="Enter Start Date in this column under this heading" sqref="E3" xr:uid="{5681B24C-3CBF-4D09-9981-495647717E0A}"/>
    <dataValidation allowBlank="1" showInputMessage="1" showErrorMessage="1" prompt="Select Status in this column under this heading.  Press ALT+DOWN ARROW to open the drop-down list, then ENTER to make selection" sqref="D3" xr:uid="{558C3854-9F46-4955-8055-6A4DFB328AEE}"/>
    <dataValidation allowBlank="1" showInputMessage="1" showErrorMessage="1" prompt="Enter Task in this column under this heading. Use heading filters to find specific entry" sqref="A3" xr:uid="{B38182F7-EC84-40F6-BA2D-AE0DE877BF4C}"/>
    <dataValidation allowBlank="1" showInputMessage="1" showErrorMessage="1" prompt="Worksheet title is in this cell" sqref="A1" xr:uid="{1457F039-B3D5-448A-837F-D49E8A0FCBAC}"/>
    <dataValidation type="custom" errorStyle="warning" allowBlank="1" showInputMessage="1" showErrorMessage="1" error="The Due Date needs to be greater than or equal to the Start Date. Select YES to keep the entry, NO to try again and CANCEL to clear the cell" sqref="F4:G66" xr:uid="{9F2D2676-BBD6-4B2B-92C4-2398C4119CE3}">
      <formula1>F4&gt;=E4</formula1>
    </dataValidation>
    <dataValidation type="list" errorStyle="warning" allowBlank="1" showInputMessage="1" showErrorMessage="1" error="Select entry from the list. Select CANCEL, then press ALT+DOWN ARROW to open the drop-down list, then ENTER to make selection" sqref="H4:H66" xr:uid="{4468E986-E743-4C01-AC99-D8FD9FCB07FE}">
      <formula1>"0%,25%,50%,75%,100%"</formula1>
    </dataValidation>
    <dataValidation type="list" errorStyle="warning" allowBlank="1" showInputMessage="1" showErrorMessage="1" error="Select entry from the list. Select CANCEL, then press ALT+DOWN ARROW to open the drop-down list, then ENTER to make selection" sqref="D4:D66" xr:uid="{1746B7BF-78E5-4E54-BE88-5E8C6CA65263}">
      <formula1>"Canceled, Complete, Deferred, In Progress, Not Started"</formula1>
    </dataValidation>
    <dataValidation type="list" allowBlank="1" showInputMessage="1" showErrorMessage="1" sqref="B3:B66" xr:uid="{87D28475-4965-4B25-94B0-A665B90218DD}">
      <formula1>"Low, Normal, High"</formula1>
    </dataValidation>
    <dataValidation type="list" allowBlank="1" showInputMessage="1" showErrorMessage="1" sqref="C3:C66" xr:uid="{FD93C8D5-742F-4A45-BE07-066062AF1729}">
      <formula1>"Cliff, Doris, Joe, Julie, Ken, Lindsay, Paul, Sani"</formula1>
    </dataValidation>
  </dataValidations>
  <printOptions horizontalCentered="1"/>
  <pageMargins left="0.7" right="0.7" top="0.75" bottom="0.75" header="0.3" footer="0.3"/>
  <pageSetup scale="68" fitToHeight="0" orientation="landscape"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61258F3C-C643-4C60-BE90-3CF6D653ACA0}">
            <x14:dataBar minLength="0" maxLength="100" gradient="0">
              <x14:cfvo type="autoMin"/>
              <x14:cfvo type="autoMax"/>
              <x14:negativeFillColor rgb="FFFF0000"/>
              <x14:axisColor rgb="FF000000"/>
            </x14:dataBar>
          </x14:cfRule>
          <xm:sqref>H4:H66</xm:sqref>
        </x14:conditionalFormatting>
        <x14:conditionalFormatting xmlns:xm="http://schemas.microsoft.com/office/excel/2006/main">
          <x14:cfRule type="iconSet" priority="14" id="{3608503F-5218-4E3A-A640-EFD947534BA8}">
            <x14:iconSet iconSet="3Symbols2" custom="1">
              <x14:cfvo type="percent">
                <xm:f>0</xm:f>
              </x14:cfvo>
              <x14:cfvo type="num">
                <xm:f>0</xm:f>
              </x14:cfvo>
              <x14:cfvo type="num">
                <xm:f>1</xm:f>
              </x14:cfvo>
              <x14:cfIcon iconSet="NoIcons" iconId="0"/>
              <x14:cfIcon iconSet="5Quarters" iconId="0"/>
              <x14:cfIcon iconSet="4TrafficLights" iconId="0"/>
            </x14:iconSet>
          </x14:cfRule>
          <xm:sqref>I4:I66</xm:sqref>
        </x14:conditionalFormatting>
      </x14:conditionalFormattings>
    </ex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m E S L V z J D V 6 m k A A A A 9 g A A A B I A H A B D b 2 5 m a W c v U G F j a 2 F n Z S 5 4 b W w g o h g A K K A U A A A A A A A A A A A A A A A A A A A A A A A A A A A A h Y 9 B D o I w F E S v Q r q n L S U m h n z K w q 0 k J k T j t o G K j f A x t F j u 5 s I j e Q U x i r p z O W / e Y u Z + v U E 2 t k 1 w 0 b 0 1 H a Y k o p w E G s u u M l i n Z H C H c E k y C R t V n l S t g 0 l G m 4 y 2 S s n R u X P C m P e e + p h 2 f c 0 E 5 x H b 5 + u i P O p W k Y 9 s / s u h Q e s U l p p I 2 L 3 G S E E j E d M F F 5 Q D m y H k B r + C m P Y + 2 x 8 I q 6 F x Q 6 + l x n B b A J s j s P c H + Q B Q S w M E F A A C A A g A m E S L 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h E i 1 c o i k e 4 D g A A A B E A A A A T A B w A R m 9 y b X V s Y X M v U 2 V j d G l v b j E u b S C i G A A o o B Q A A A A A A A A A A A A A A A A A A A A A A A A A A A A r T k 0 u y c z P U w i G 0 I b W A F B L A Q I t A B Q A A g A I A J h E i 1 c y Q 1 e p p A A A A P Y A A A A S A A A A A A A A A A A A A A A A A A A A A A B D b 2 5 m a W c v U G F j a 2 F n Z S 5 4 b W x Q S w E C L Q A U A A I A C A C Y R I t X D 8 r p q 6 Q A A A D p A A A A E w A A A A A A A A A A A A A A A A D w A A A A W 0 N v b n R l b n R f V H l w Z X N d L n h t b F B L A Q I t A B Q A A g A I A J h E i 1 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0 G 6 0 B H y Z I T K H 3 6 B u E a 8 v u A A A A A A I A A A A A A A N m A A D A A A A A E A A A A N N I f 9 W K A 6 j Y S O O k j H o q U F k A A A A A B I A A A K A A A A A Q A A A A S 4 m a S y G + J u g T p / h N n n 0 Y t 1 A A A A C y 4 H a y 1 Y E X f D H Q a j o M I Y 5 4 e U 6 m k w Q P v x 8 B A l l 7 x 7 W 2 X w D y P / 8 X Q I L Y g h s G / 3 7 r b t Q T E / U E X m T E T m o w x L m T D S b D r J 9 7 u F 1 w r h 6 n 5 3 9 U K X t 6 Y R Q A A A A j n C M g q K 8 f a f n V K V V m o C x 3 9 V X K c A = = < / D a t a M a s h u p > 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80c1ea6f-66b3-4dac-96a1-20ffbc50662e" xsi:nil="true"/>
    <SharedWithUsers xmlns="c66431eb-1ce8-44f6-ad06-9eb15dffb0c4">
      <UserInfo>
        <DisplayName>Rogillio, Lindsay</DisplayName>
        <AccountId>44</AccountId>
        <AccountType/>
      </UserInfo>
      <UserInfo>
        <DisplayName>Salem, Doris</DisplayName>
        <AccountId>15</AccountId>
        <AccountType/>
      </UserInfo>
      <UserInfo>
        <DisplayName>Silvennoinen, Sani</DisplayName>
        <AccountId>19</AccountId>
        <AccountType/>
      </UserInfo>
      <UserInfo>
        <DisplayName>Solomon, Julie</DisplayName>
        <AccountId>69</AccountId>
        <AccountType/>
      </UserInfo>
      <UserInfo>
        <DisplayName>Richardson, Kristin</DisplayName>
        <AccountId>20</AccountId>
        <AccountType/>
      </UserInfo>
      <UserInfo>
        <DisplayName>Barry, Andrew</DisplayName>
        <AccountId>56</AccountId>
        <AccountType/>
      </UserInfo>
      <UserInfo>
        <DisplayName>Brennan, Robert</DisplayName>
        <AccountId>101</AccountId>
        <AccountType/>
      </UserInfo>
      <UserInfo>
        <DisplayName>Poole, Joe</DisplayName>
        <AccountId>13</AccountId>
        <AccountType/>
      </UserInfo>
      <UserInfo>
        <DisplayName>Wolfe, Kenneth</DisplayName>
        <AccountId>12</AccountId>
        <AccountType/>
      </UserInfo>
      <UserInfo>
        <DisplayName>Freiling, Paul</DisplayName>
        <AccountId>14</AccountId>
        <AccountType/>
      </UserInfo>
      <UserInfo>
        <DisplayName>Hart, Sophia</DisplayName>
        <AccountId>26</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CD73E5C79BF1B4B87831A386DC52A87" ma:contentTypeVersion="14" ma:contentTypeDescription="Create a new document." ma:contentTypeScope="" ma:versionID="89dabd6079ffd7241b6b27d26ba76ba7">
  <xsd:schema xmlns:xsd="http://www.w3.org/2001/XMLSchema" xmlns:xs="http://www.w3.org/2001/XMLSchema" xmlns:p="http://schemas.microsoft.com/office/2006/metadata/properties" xmlns:ns2="80c1ea6f-66b3-4dac-96a1-20ffbc50662e" xmlns:ns3="c66431eb-1ce8-44f6-ad06-9eb15dffb0c4" targetNamespace="http://schemas.microsoft.com/office/2006/metadata/properties" ma:root="true" ma:fieldsID="b5c537ac29edf8d489f3d8ad6dbae297" ns2:_="" ns3:_="">
    <xsd:import namespace="80c1ea6f-66b3-4dac-96a1-20ffbc50662e"/>
    <xsd:import namespace="c66431eb-1ce8-44f6-ad06-9eb15dffb0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c1ea6f-66b3-4dac-96a1-20ffbc5066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6431eb-1ce8-44f6-ad06-9eb15dffb0c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27D84C-86D9-49C7-9CBD-907930F4AA77}">
  <ds:schemaRefs>
    <ds:schemaRef ds:uri="http://schemas.microsoft.com/sharepoint/v3/contenttype/forms"/>
  </ds:schemaRefs>
</ds:datastoreItem>
</file>

<file path=customXml/itemProps2.xml><?xml version="1.0" encoding="utf-8"?>
<ds:datastoreItem xmlns:ds="http://schemas.openxmlformats.org/officeDocument/2006/customXml" ds:itemID="{C6584098-837F-41F8-A754-3880109CBA8C}">
  <ds:schemaRefs>
    <ds:schemaRef ds:uri="http://schemas.microsoft.com/DataMashup"/>
  </ds:schemaRefs>
</ds:datastoreItem>
</file>

<file path=customXml/itemProps3.xml><?xml version="1.0" encoding="utf-8"?>
<ds:datastoreItem xmlns:ds="http://schemas.openxmlformats.org/officeDocument/2006/customXml" ds:itemID="{0A768129-7A14-4E61-BBA0-3CBDAB298269}">
  <ds:schemaRefs>
    <ds:schemaRef ds:uri="http://schemas.microsoft.com/office/2006/metadata/properties"/>
    <ds:schemaRef ds:uri="http://schemas.openxmlformats.org/package/2006/metadata/core-properties"/>
    <ds:schemaRef ds:uri="c66431eb-1ce8-44f6-ad06-9eb15dffb0c4"/>
    <ds:schemaRef ds:uri="http://schemas.microsoft.com/office/2006/documentManagement/types"/>
    <ds:schemaRef ds:uri="http://purl.org/dc/terms/"/>
    <ds:schemaRef ds:uri="80c1ea6f-66b3-4dac-96a1-20ffbc50662e"/>
    <ds:schemaRef ds:uri="http://purl.org/dc/elements/1.1/"/>
    <ds:schemaRef ds:uri="http://purl.org/dc/dcmitype/"/>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511D46FA-FB1E-401D-A793-D3B4CC6AE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c1ea6f-66b3-4dac-96a1-20ffbc50662e"/>
    <ds:schemaRef ds:uri="c66431eb-1ce8-44f6-ad06-9eb15dffb0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TM02898033</Templat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To-do list</vt:lpstr>
      <vt:lpstr>'To-do list'!Print_Titles</vt:lpstr>
      <vt:lpstr>'To-do list'!Title1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2023-05-22T22:10:19Z</dcterms:created>
  <dcterms:modified xsi:type="dcterms:W3CDTF">2024-07-05T13:59:50Z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0x0101009CD73E5C79BF1B4B87831A386DC52A87</vt:lpwstr>
  </property>
  <property fmtid="{D5CDD505-2E9C-101B-9397-08002B2CF9AE}" pid="3" name="MediaServiceImageTags">
    <vt:lpwstr/>
  </property>
</Properties>
</file>